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40" yWindow="795" windowWidth="14805" windowHeight="8010" tabRatio="860" firstSheet="3" activeTab="3"/>
  </bookViews>
  <sheets>
    <sheet name="Sheet1" sheetId="1" state="hidden" r:id="rId1"/>
    <sheet name="元表修正_20150326" sheetId="6" r:id="rId2"/>
    <sheet name="元表" sheetId="2" r:id="rId3"/>
    <sheet name="第1-1-18図" sheetId="7" r:id="rId4"/>
  </sheets>
  <definedNames>
    <definedName name="_xlnm._FilterDatabase" localSheetId="3" hidden="1">'第1-1-18図'!$A$4:$Q$4</definedName>
  </definedNames>
  <calcPr calcId="145621"/>
</workbook>
</file>

<file path=xl/calcChain.xml><?xml version="1.0" encoding="utf-8"?>
<calcChain xmlns="http://schemas.openxmlformats.org/spreadsheetml/2006/main">
  <c r="R12" i="7" l="1"/>
  <c r="G46" i="6" l="1"/>
  <c r="H46" i="6"/>
  <c r="I46" i="6"/>
  <c r="J46" i="6"/>
  <c r="K46" i="6"/>
  <c r="L46" i="6"/>
  <c r="M46" i="6"/>
  <c r="N46" i="6"/>
  <c r="O46" i="6"/>
  <c r="P46" i="6"/>
  <c r="Q46" i="6"/>
  <c r="R46" i="6"/>
  <c r="S4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F46" i="6"/>
  <c r="E46" i="6"/>
  <c r="F16" i="6"/>
  <c r="E16" i="6"/>
  <c r="G65" i="1" l="1"/>
  <c r="F65" i="1"/>
  <c r="F80" i="1"/>
  <c r="G79" i="1"/>
  <c r="F79" i="1"/>
  <c r="J46" i="2" l="1"/>
  <c r="H46" i="2"/>
  <c r="G46" i="2"/>
  <c r="F46" i="2"/>
  <c r="E46" i="2"/>
  <c r="E16" i="2"/>
  <c r="F16" i="2"/>
  <c r="G16" i="2"/>
  <c r="H16" i="2"/>
  <c r="J16" i="2"/>
  <c r="T73" i="1"/>
  <c r="Y73" i="1"/>
  <c r="Y74" i="1"/>
  <c r="Z74" i="1"/>
  <c r="Y75" i="1"/>
  <c r="Z75" i="1"/>
  <c r="Y76" i="1"/>
  <c r="Z76" i="1"/>
  <c r="Y77" i="1"/>
  <c r="Z77" i="1"/>
  <c r="Y78" i="1"/>
  <c r="Z78" i="1"/>
  <c r="Y79" i="1"/>
  <c r="Z79" i="1"/>
  <c r="Z73" i="1"/>
  <c r="S73" i="1"/>
  <c r="T74" i="1"/>
  <c r="T75" i="1"/>
  <c r="T76" i="1"/>
  <c r="T77" i="1"/>
  <c r="T78" i="1"/>
  <c r="T79" i="1"/>
  <c r="S74" i="1"/>
  <c r="S75" i="1"/>
  <c r="S76" i="1"/>
  <c r="S77" i="1"/>
  <c r="S78" i="1"/>
  <c r="S79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K74" i="1"/>
  <c r="K75" i="1"/>
  <c r="K76" i="1"/>
  <c r="K77" i="1"/>
  <c r="K78" i="1"/>
  <c r="K79" i="1"/>
  <c r="K73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D74" i="1"/>
  <c r="D75" i="1"/>
  <c r="D76" i="1"/>
  <c r="D77" i="1"/>
  <c r="D78" i="1"/>
  <c r="D79" i="1"/>
  <c r="D73" i="1"/>
</calcChain>
</file>

<file path=xl/sharedStrings.xml><?xml version="1.0" encoding="utf-8"?>
<sst xmlns="http://schemas.openxmlformats.org/spreadsheetml/2006/main" count="750" uniqueCount="173">
  <si>
    <t>H08年総数</t>
    <rPh sb="3" eb="4">
      <t>ネン</t>
    </rPh>
    <rPh sb="4" eb="6">
      <t>ソウスウ</t>
    </rPh>
    <phoneticPr fontId="4"/>
  </si>
  <si>
    <t>H08年4人以下</t>
    <rPh sb="3" eb="4">
      <t>ネン</t>
    </rPh>
    <rPh sb="5" eb="6">
      <t>ニン</t>
    </rPh>
    <rPh sb="6" eb="8">
      <t>イカ</t>
    </rPh>
    <phoneticPr fontId="4"/>
  </si>
  <si>
    <t>H03総数</t>
    <rPh sb="3" eb="5">
      <t>ソウスウ</t>
    </rPh>
    <phoneticPr fontId="4"/>
  </si>
  <si>
    <t>H03年4人以下</t>
    <rPh sb="3" eb="4">
      <t>ネン</t>
    </rPh>
    <phoneticPr fontId="4"/>
  </si>
  <si>
    <t>54</t>
  </si>
  <si>
    <t>各種商品小売業</t>
  </si>
  <si>
    <t>55</t>
  </si>
  <si>
    <t>織物・衣服・身の回り品小売業</t>
  </si>
  <si>
    <t>56</t>
  </si>
  <si>
    <t>飲食料品小売業</t>
  </si>
  <si>
    <t>57</t>
  </si>
  <si>
    <t>自動車・自転車小売業　</t>
  </si>
  <si>
    <t>58</t>
  </si>
  <si>
    <t>家具・じゅう器・家庭用機械器具小売業</t>
  </si>
  <si>
    <t>59</t>
  </si>
  <si>
    <t>その他の小売業</t>
  </si>
  <si>
    <t>60</t>
  </si>
  <si>
    <t>飲食店等</t>
    <rPh sb="0" eb="2">
      <t>インショク</t>
    </rPh>
    <rPh sb="2" eb="3">
      <t>テン</t>
    </rPh>
    <rPh sb="3" eb="4">
      <t>トウ</t>
    </rPh>
    <phoneticPr fontId="3"/>
  </si>
  <si>
    <t>TT_統合中分類コード</t>
    <rPh sb="3" eb="5">
      <t>トウゴウ</t>
    </rPh>
    <rPh sb="5" eb="6">
      <t>チュウ</t>
    </rPh>
    <rPh sb="6" eb="8">
      <t>ブンルイ</t>
    </rPh>
    <phoneticPr fontId="3"/>
  </si>
  <si>
    <t>TT_統合中分類コ名称</t>
    <rPh sb="3" eb="5">
      <t>トウゴウ</t>
    </rPh>
    <rPh sb="5" eb="6">
      <t>チュウ</t>
    </rPh>
    <rPh sb="6" eb="8">
      <t>ブンルイ</t>
    </rPh>
    <rPh sb="9" eb="11">
      <t>メイショウ</t>
    </rPh>
    <phoneticPr fontId="3"/>
  </si>
  <si>
    <t>H18総数</t>
    <rPh sb="3" eb="5">
      <t>ソウスウ</t>
    </rPh>
    <phoneticPr fontId="4"/>
  </si>
  <si>
    <t>H18年4人以下</t>
    <rPh sb="3" eb="4">
      <t>ネン</t>
    </rPh>
    <rPh sb="5" eb="8">
      <t>ニンイカ</t>
    </rPh>
    <phoneticPr fontId="4"/>
  </si>
  <si>
    <t>H13年総数</t>
    <rPh sb="3" eb="4">
      <t>ネン</t>
    </rPh>
    <rPh sb="4" eb="6">
      <t>ソウスウ</t>
    </rPh>
    <phoneticPr fontId="4"/>
  </si>
  <si>
    <t>H13年4人以下</t>
    <rPh sb="3" eb="4">
      <t>ネン</t>
    </rPh>
    <rPh sb="5" eb="8">
      <t>ニンイカ</t>
    </rPh>
    <phoneticPr fontId="4"/>
  </si>
  <si>
    <t>60Aスポーツ用品小売業</t>
  </si>
  <si>
    <t>60Bがん具・娯楽用品小売業</t>
  </si>
  <si>
    <t>60C楽器小売業</t>
  </si>
  <si>
    <t>60D花・植木小売業</t>
  </si>
  <si>
    <t>総数</t>
  </si>
  <si>
    <t>1～4人</t>
  </si>
  <si>
    <t>560管理，補助的経済活動を行う事業所</t>
  </si>
  <si>
    <t>561百貨店，総合スーパー</t>
  </si>
  <si>
    <t>***</t>
  </si>
  <si>
    <t>569その他の各種商品小売業（従業者が常時50人未満のもの）</t>
  </si>
  <si>
    <t>569その他の各種商品小売業</t>
  </si>
  <si>
    <t>570管理，補助的経済活動を行う事業所</t>
  </si>
  <si>
    <t>571呉服・服地・寝具小売業</t>
  </si>
  <si>
    <t>572男子服小売業</t>
  </si>
  <si>
    <t>573婦人・子供服小売業</t>
  </si>
  <si>
    <t>574靴・履物小売業</t>
  </si>
  <si>
    <t>579その他の織物・衣服・身の回り品小売業</t>
  </si>
  <si>
    <t>579その他の織物等小売業</t>
  </si>
  <si>
    <t>580管理，補助的経済活動を行う事業所</t>
  </si>
  <si>
    <t>581各種食料品小売業</t>
  </si>
  <si>
    <t>582野菜・果実小売業</t>
  </si>
  <si>
    <t>583食肉小売業</t>
  </si>
  <si>
    <t>584鮮魚小売業</t>
  </si>
  <si>
    <t>585酒小売業</t>
  </si>
  <si>
    <t>586菓子・パン小売業</t>
  </si>
  <si>
    <t>589その他の飲食料品小売業</t>
  </si>
  <si>
    <t>58A料理品小売業</t>
  </si>
  <si>
    <t>58B他に分類されない飲食料品小売業</t>
  </si>
  <si>
    <t>590管理，補助的経済活動を行う事業所</t>
  </si>
  <si>
    <t>591自動車小売業</t>
  </si>
  <si>
    <t>592自転車小売業</t>
  </si>
  <si>
    <t>593機械器具小売業（自動車，自転車を除く）</t>
  </si>
  <si>
    <t>593機械器具小売業</t>
  </si>
  <si>
    <t>600管理，補助的経済活動を行う事業所</t>
  </si>
  <si>
    <t>601家具・建具・畳小売業</t>
  </si>
  <si>
    <t>602じゅう器小売業</t>
  </si>
  <si>
    <t>603医薬品・化粧品小売業</t>
  </si>
  <si>
    <t>604農耕用品小売業</t>
  </si>
  <si>
    <t>605燃料小売業</t>
  </si>
  <si>
    <t>606書籍・文房具小売業</t>
  </si>
  <si>
    <t>607スポーツ用品・がん具・娯楽用品・楽器小売業</t>
  </si>
  <si>
    <t>608写真機・時計・眼鏡小売業</t>
  </si>
  <si>
    <t>609他に分類されない小売業</t>
  </si>
  <si>
    <t>60Eペット・ペット用品小売業</t>
  </si>
  <si>
    <t>60F中古品小売業</t>
  </si>
  <si>
    <t>60G他に分類されないその他の小売業</t>
  </si>
  <si>
    <t>610管理，補助的経済活動を行う事業所</t>
  </si>
  <si>
    <t>611通信販売・訪問販売小売業</t>
  </si>
  <si>
    <t>612自動販売機による小売業</t>
  </si>
  <si>
    <t>619その他の無店舗小売業</t>
  </si>
  <si>
    <t>I2Z小売業 内格付不能</t>
  </si>
  <si>
    <t>760管理，補助的経済活動を行う事業所</t>
  </si>
  <si>
    <t>761食堂，レストラン（専門料理店を除く）</t>
  </si>
  <si>
    <t>761食堂，レストラン</t>
  </si>
  <si>
    <t>762専門料理店</t>
  </si>
  <si>
    <t>76A日本料理店</t>
  </si>
  <si>
    <t>76B中華料理店</t>
  </si>
  <si>
    <t>76C焼肉店</t>
  </si>
  <si>
    <t>76Dその他の専門料理店</t>
  </si>
  <si>
    <t>763そば・うどん店</t>
  </si>
  <si>
    <t>764すし店</t>
  </si>
  <si>
    <t>765酒場，ビヤホール</t>
  </si>
  <si>
    <t>766バー，キャバレー，ナイトクラブ</t>
  </si>
  <si>
    <t>767喫茶店</t>
  </si>
  <si>
    <t>769その他の飲食店</t>
  </si>
  <si>
    <t>76Eハンバーガー店</t>
  </si>
  <si>
    <t>76Fお好み焼・焼きそば・たこ焼店</t>
  </si>
  <si>
    <t>76G他に分類されないその他の飲食店</t>
  </si>
  <si>
    <t>770管理，補助的経済活動を行う事業所</t>
  </si>
  <si>
    <t>771持ち帰り飲食サービス業</t>
  </si>
  <si>
    <t>772配達飲食サービス業</t>
  </si>
  <si>
    <t>M2Z飲食店，持ち帰り・配達飲食サービス業 内格付不能</t>
  </si>
  <si>
    <t>H24事業所総数</t>
    <rPh sb="3" eb="6">
      <t>ジギョウショ</t>
    </rPh>
    <phoneticPr fontId="3"/>
  </si>
  <si>
    <t>H24年事業所1～4人</t>
    <rPh sb="3" eb="4">
      <t>ネン</t>
    </rPh>
    <rPh sb="4" eb="7">
      <t>ジギョウショ</t>
    </rPh>
    <phoneticPr fontId="3"/>
  </si>
  <si>
    <t>H21事業所総数</t>
    <rPh sb="3" eb="6">
      <t>ジギョウショ</t>
    </rPh>
    <phoneticPr fontId="3"/>
  </si>
  <si>
    <t>H21年事業所1～4人</t>
    <rPh sb="3" eb="4">
      <t>ネン</t>
    </rPh>
    <rPh sb="4" eb="7">
      <t>ジギョウショ</t>
    </rPh>
    <phoneticPr fontId="3"/>
  </si>
  <si>
    <t>1991年総数</t>
    <rPh sb="4" eb="5">
      <t>ネン</t>
    </rPh>
    <rPh sb="5" eb="7">
      <t>ソウスウ</t>
    </rPh>
    <phoneticPr fontId="4"/>
  </si>
  <si>
    <t>1996年総数</t>
    <rPh sb="4" eb="5">
      <t>ネン</t>
    </rPh>
    <rPh sb="5" eb="7">
      <t>ソウスウ</t>
    </rPh>
    <phoneticPr fontId="4"/>
  </si>
  <si>
    <t>2001年総数</t>
    <rPh sb="4" eb="5">
      <t>ネン</t>
    </rPh>
    <rPh sb="5" eb="7">
      <t>ソウスウ</t>
    </rPh>
    <phoneticPr fontId="4"/>
  </si>
  <si>
    <t>2006年総数</t>
    <rPh sb="4" eb="5">
      <t>ネン</t>
    </rPh>
    <rPh sb="5" eb="7">
      <t>ソウスウ</t>
    </rPh>
    <phoneticPr fontId="4"/>
  </si>
  <si>
    <t>2009年総数</t>
    <rPh sb="4" eb="5">
      <t>ネン</t>
    </rPh>
    <rPh sb="5" eb="7">
      <t>ソウスウ</t>
    </rPh>
    <phoneticPr fontId="3"/>
  </si>
  <si>
    <t>2012年総数</t>
    <rPh sb="4" eb="5">
      <t>ネン</t>
    </rPh>
    <rPh sb="5" eb="7">
      <t>ソウスウ</t>
    </rPh>
    <phoneticPr fontId="3"/>
  </si>
  <si>
    <t>1991年4人以下</t>
    <rPh sb="4" eb="5">
      <t>ネン</t>
    </rPh>
    <phoneticPr fontId="4"/>
  </si>
  <si>
    <t>1996年4人以下</t>
    <rPh sb="4" eb="5">
      <t>ネン</t>
    </rPh>
    <phoneticPr fontId="4"/>
  </si>
  <si>
    <t>2001年4人以下</t>
    <rPh sb="4" eb="5">
      <t>ネン</t>
    </rPh>
    <phoneticPr fontId="4"/>
  </si>
  <si>
    <t>2006年4人以下</t>
    <rPh sb="4" eb="5">
      <t>ネン</t>
    </rPh>
    <phoneticPr fontId="4"/>
  </si>
  <si>
    <t>2009年4人以下</t>
    <rPh sb="4" eb="5">
      <t>ネン</t>
    </rPh>
    <phoneticPr fontId="3"/>
  </si>
  <si>
    <t>2012年4人以下</t>
    <rPh sb="4" eb="5">
      <t>ネン</t>
    </rPh>
    <phoneticPr fontId="3"/>
  </si>
  <si>
    <t>【20150317】事業所企業統計・経済センサス各種</t>
    <rPh sb="10" eb="13">
      <t>ジギョウショ</t>
    </rPh>
    <rPh sb="13" eb="15">
      <t>キギョウ</t>
    </rPh>
    <rPh sb="15" eb="17">
      <t>トウケイ</t>
    </rPh>
    <rPh sb="18" eb="20">
      <t>ケイザイ</t>
    </rPh>
    <rPh sb="24" eb="26">
      <t>カクシュ</t>
    </rPh>
    <phoneticPr fontId="3"/>
  </si>
  <si>
    <t>１）公表値より作成「小分類（3桁分類）を54各種商品小売業～60飲食店等」までにまとめた」</t>
    <rPh sb="2" eb="4">
      <t>コウヒョウ</t>
    </rPh>
    <rPh sb="4" eb="5">
      <t>アタイ</t>
    </rPh>
    <rPh sb="7" eb="9">
      <t>サクセイ</t>
    </rPh>
    <rPh sb="10" eb="13">
      <t>ショウブンルイ</t>
    </rPh>
    <rPh sb="15" eb="16">
      <t>ケタ</t>
    </rPh>
    <rPh sb="16" eb="18">
      <t>ブンルイ</t>
    </rPh>
    <rPh sb="22" eb="24">
      <t>カクシュ</t>
    </rPh>
    <rPh sb="24" eb="26">
      <t>ショウヒン</t>
    </rPh>
    <rPh sb="26" eb="29">
      <t>コウリギョウ</t>
    </rPh>
    <rPh sb="32" eb="34">
      <t>インショク</t>
    </rPh>
    <rPh sb="34" eb="35">
      <t>テン</t>
    </rPh>
    <rPh sb="35" eb="36">
      <t>トウ</t>
    </rPh>
    <phoneticPr fontId="3"/>
  </si>
  <si>
    <t>【事業所数】</t>
    <rPh sb="1" eb="4">
      <t>ジギョウショ</t>
    </rPh>
    <rPh sb="4" eb="5">
      <t>スウ</t>
    </rPh>
    <phoneticPr fontId="3"/>
  </si>
  <si>
    <t>2)2009年・2012年の60飲食店等には、「持ち帰り・配達飲食サービス」が入っている。</t>
    <rPh sb="6" eb="7">
      <t>ネン</t>
    </rPh>
    <rPh sb="12" eb="13">
      <t>ネン</t>
    </rPh>
    <rPh sb="16" eb="18">
      <t>インショク</t>
    </rPh>
    <rPh sb="18" eb="19">
      <t>テン</t>
    </rPh>
    <rPh sb="19" eb="20">
      <t>トウ</t>
    </rPh>
    <rPh sb="24" eb="25">
      <t>モ</t>
    </rPh>
    <rPh sb="26" eb="27">
      <t>カエ</t>
    </rPh>
    <rPh sb="29" eb="31">
      <t>ハイタツ</t>
    </rPh>
    <rPh sb="31" eb="33">
      <t>インショク</t>
    </rPh>
    <rPh sb="39" eb="40">
      <t>ハイ</t>
    </rPh>
    <phoneticPr fontId="3"/>
  </si>
  <si>
    <t>うち小規模のみ</t>
    <rPh sb="2" eb="5">
      <t>ショウキボ</t>
    </rPh>
    <phoneticPr fontId="3"/>
  </si>
  <si>
    <t>H03総数</t>
    <rPh sb="3" eb="5">
      <t>ソウスウ</t>
    </rPh>
    <phoneticPr fontId="9"/>
  </si>
  <si>
    <t>H03年4人以下</t>
    <rPh sb="3" eb="4">
      <t>ネン</t>
    </rPh>
    <phoneticPr fontId="9"/>
  </si>
  <si>
    <t>59一般飲食店</t>
    <rPh sb="2" eb="4">
      <t>イッパン</t>
    </rPh>
    <rPh sb="4" eb="6">
      <t>インショク</t>
    </rPh>
    <rPh sb="6" eb="7">
      <t>テン</t>
    </rPh>
    <phoneticPr fontId="9"/>
  </si>
  <si>
    <t>60その他飲食店</t>
    <rPh sb="4" eb="5">
      <t>タ</t>
    </rPh>
    <rPh sb="5" eb="7">
      <t>インショク</t>
    </rPh>
    <rPh sb="7" eb="8">
      <t>テン</t>
    </rPh>
    <phoneticPr fontId="9"/>
  </si>
  <si>
    <t>1963年総数</t>
    <rPh sb="4" eb="5">
      <t>ネン</t>
    </rPh>
    <rPh sb="5" eb="7">
      <t>ソウスウ</t>
    </rPh>
    <phoneticPr fontId="3"/>
  </si>
  <si>
    <t>1966年総数</t>
    <rPh sb="4" eb="5">
      <t>ネン</t>
    </rPh>
    <rPh sb="5" eb="7">
      <t>ソウスウ</t>
    </rPh>
    <phoneticPr fontId="3"/>
  </si>
  <si>
    <t>1972年総数</t>
    <rPh sb="4" eb="5">
      <t>ネン</t>
    </rPh>
    <rPh sb="5" eb="7">
      <t>ソウスウ</t>
    </rPh>
    <phoneticPr fontId="3"/>
  </si>
  <si>
    <t>1975年総数</t>
    <rPh sb="4" eb="5">
      <t>ネン</t>
    </rPh>
    <rPh sb="5" eb="7">
      <t>ソウスウ</t>
    </rPh>
    <phoneticPr fontId="3"/>
  </si>
  <si>
    <t>1978年総数</t>
    <rPh sb="4" eb="5">
      <t>ネン</t>
    </rPh>
    <rPh sb="5" eb="7">
      <t>ソウスウ</t>
    </rPh>
    <phoneticPr fontId="3"/>
  </si>
  <si>
    <t>1981年総数</t>
    <rPh sb="4" eb="5">
      <t>ネン</t>
    </rPh>
    <rPh sb="5" eb="7">
      <t>ソウスウ</t>
    </rPh>
    <phoneticPr fontId="3"/>
  </si>
  <si>
    <t>1986年総数</t>
    <rPh sb="4" eb="5">
      <t>ネン</t>
    </rPh>
    <rPh sb="5" eb="7">
      <t>ソウスウ</t>
    </rPh>
    <phoneticPr fontId="3"/>
  </si>
  <si>
    <t>1991年総数</t>
    <rPh sb="4" eb="5">
      <t>ネン</t>
    </rPh>
    <rPh sb="5" eb="7">
      <t>ソウスウ</t>
    </rPh>
    <phoneticPr fontId="3"/>
  </si>
  <si>
    <t>1996年総数</t>
    <rPh sb="4" eb="5">
      <t>ネン</t>
    </rPh>
    <rPh sb="5" eb="7">
      <t>ソウスウ</t>
    </rPh>
    <phoneticPr fontId="3"/>
  </si>
  <si>
    <t>1999年総数</t>
    <rPh sb="4" eb="5">
      <t>ネン</t>
    </rPh>
    <rPh sb="5" eb="7">
      <t>ソウスウ</t>
    </rPh>
    <phoneticPr fontId="3"/>
  </si>
  <si>
    <t>2001年総数</t>
    <rPh sb="4" eb="5">
      <t>ネン</t>
    </rPh>
    <rPh sb="5" eb="7">
      <t>ソウスウ</t>
    </rPh>
    <phoneticPr fontId="3"/>
  </si>
  <si>
    <t>2004年総数</t>
    <rPh sb="4" eb="5">
      <t>ネン</t>
    </rPh>
    <rPh sb="5" eb="7">
      <t>ソウスウ</t>
    </rPh>
    <phoneticPr fontId="3"/>
  </si>
  <si>
    <t>2006年総数</t>
    <rPh sb="4" eb="5">
      <t>ネン</t>
    </rPh>
    <rPh sb="5" eb="7">
      <t>ソウスウ</t>
    </rPh>
    <phoneticPr fontId="3"/>
  </si>
  <si>
    <t>2009年総数</t>
    <rPh sb="4" eb="5">
      <t>ネン</t>
    </rPh>
    <rPh sb="5" eb="7">
      <t>ソウスウ</t>
    </rPh>
    <phoneticPr fontId="3"/>
  </si>
  <si>
    <t>2012年総数</t>
    <rPh sb="4" eb="5">
      <t>ネン</t>
    </rPh>
    <rPh sb="5" eb="7">
      <t>ソウスウ</t>
    </rPh>
    <phoneticPr fontId="3"/>
  </si>
  <si>
    <t>1963年4人以下</t>
    <rPh sb="4" eb="5">
      <t>ネン</t>
    </rPh>
    <phoneticPr fontId="3"/>
  </si>
  <si>
    <t>1966年4人以下</t>
    <rPh sb="4" eb="5">
      <t>ネン</t>
    </rPh>
    <phoneticPr fontId="3"/>
  </si>
  <si>
    <t>1972年4人以下</t>
    <rPh sb="4" eb="5">
      <t>ネン</t>
    </rPh>
    <phoneticPr fontId="3"/>
  </si>
  <si>
    <t>1975年4人以下</t>
    <rPh sb="4" eb="5">
      <t>ネン</t>
    </rPh>
    <phoneticPr fontId="3"/>
  </si>
  <si>
    <t>1978年4人以下</t>
    <rPh sb="4" eb="5">
      <t>ネン</t>
    </rPh>
    <phoneticPr fontId="3"/>
  </si>
  <si>
    <t>1981年4人以下</t>
    <rPh sb="4" eb="5">
      <t>ネン</t>
    </rPh>
    <phoneticPr fontId="3"/>
  </si>
  <si>
    <t>1986年4人以下</t>
    <rPh sb="4" eb="5">
      <t>ネン</t>
    </rPh>
    <phoneticPr fontId="3"/>
  </si>
  <si>
    <t>1991年4人以下</t>
    <rPh sb="4" eb="5">
      <t>ネン</t>
    </rPh>
    <phoneticPr fontId="3"/>
  </si>
  <si>
    <t>1996年4人以下</t>
    <rPh sb="4" eb="5">
      <t>ネン</t>
    </rPh>
    <phoneticPr fontId="3"/>
  </si>
  <si>
    <t>1999年4人以下</t>
    <rPh sb="4" eb="5">
      <t>ネン</t>
    </rPh>
    <phoneticPr fontId="3"/>
  </si>
  <si>
    <t>2001年4人以下</t>
    <rPh sb="4" eb="5">
      <t>ネン</t>
    </rPh>
    <phoneticPr fontId="3"/>
  </si>
  <si>
    <t>2004年4人以下</t>
    <rPh sb="4" eb="5">
      <t>ネン</t>
    </rPh>
    <phoneticPr fontId="3"/>
  </si>
  <si>
    <t>2006年4人以下</t>
    <rPh sb="4" eb="5">
      <t>ネン</t>
    </rPh>
    <phoneticPr fontId="3"/>
  </si>
  <si>
    <t>2009年4人以下</t>
    <rPh sb="4" eb="5">
      <t>ネン</t>
    </rPh>
    <phoneticPr fontId="3"/>
  </si>
  <si>
    <t>2012年4人以下</t>
    <rPh sb="4" eb="5">
      <t>ネン</t>
    </rPh>
    <phoneticPr fontId="3"/>
  </si>
  <si>
    <t>3)1972年の「自動車・自転車小売業」は正確には「自動車・自転車・荷車小売業」であり、1966年以前は「自転車・荷車小売業」であった。</t>
    <rPh sb="6" eb="7">
      <t>ネン</t>
    </rPh>
    <rPh sb="9" eb="12">
      <t>ジドウシャ</t>
    </rPh>
    <rPh sb="13" eb="16">
      <t>ジテンシャ</t>
    </rPh>
    <rPh sb="16" eb="19">
      <t>コウリギョウ</t>
    </rPh>
    <rPh sb="21" eb="23">
      <t>セイカク</t>
    </rPh>
    <rPh sb="26" eb="29">
      <t>ジドウシャ</t>
    </rPh>
    <rPh sb="30" eb="33">
      <t>ジテンシャ</t>
    </rPh>
    <rPh sb="34" eb="36">
      <t>ニグルマ</t>
    </rPh>
    <rPh sb="36" eb="39">
      <t>コウリギョウ</t>
    </rPh>
    <rPh sb="48" eb="49">
      <t>ネン</t>
    </rPh>
    <rPh sb="49" eb="51">
      <t>イゼン</t>
    </rPh>
    <rPh sb="53" eb="56">
      <t>ジテンシャ</t>
    </rPh>
    <rPh sb="57" eb="59">
      <t>ニグルマ</t>
    </rPh>
    <rPh sb="59" eb="62">
      <t>コウリギョウ</t>
    </rPh>
    <phoneticPr fontId="3"/>
  </si>
  <si>
    <t>２０１５０３２６：公表値により年次延長</t>
    <rPh sb="9" eb="11">
      <t>コウヒョウ</t>
    </rPh>
    <rPh sb="11" eb="12">
      <t>アタイ</t>
    </rPh>
    <rPh sb="15" eb="17">
      <t>ネンジ</t>
    </rPh>
    <rPh sb="17" eb="19">
      <t>エンチョウ</t>
    </rPh>
    <phoneticPr fontId="3"/>
  </si>
  <si>
    <t>63</t>
    <phoneticPr fontId="3"/>
  </si>
  <si>
    <t>66</t>
    <phoneticPr fontId="3"/>
  </si>
  <si>
    <t>72</t>
    <phoneticPr fontId="3"/>
  </si>
  <si>
    <t>01</t>
    <phoneticPr fontId="3"/>
  </si>
  <si>
    <t>04</t>
    <phoneticPr fontId="3"/>
  </si>
  <si>
    <t>06</t>
    <phoneticPr fontId="3"/>
  </si>
  <si>
    <t>09</t>
    <phoneticPr fontId="3"/>
  </si>
  <si>
    <t>12</t>
    <phoneticPr fontId="3"/>
  </si>
  <si>
    <t>14</t>
    <phoneticPr fontId="3"/>
  </si>
  <si>
    <t>合計</t>
    <rPh sb="0" eb="2">
      <t>ゴウケイ</t>
    </rPh>
    <phoneticPr fontId="3"/>
  </si>
  <si>
    <t xml:space="preserve">第1-1-18図　小売業(含む飲食店)における小規模事業所数の推移(産業中分類)
</t>
    <rPh sb="0" eb="1">
      <t>ダイ</t>
    </rPh>
    <rPh sb="7" eb="8">
      <t>ズ</t>
    </rPh>
    <phoneticPr fontId="3"/>
  </si>
  <si>
    <t>資料：総務省「事業所・企業統計調査」(63～06年)、「平成21年経済センサス-基礎調査」(09年)、総務省・経済産業省「平成24年経済センサス-活動調査」(12年)</t>
  </si>
  <si>
    <t>　　　総務省「平成26年経済センサス-基礎調査」(14年)再編加工</t>
  </si>
  <si>
    <t>(注)1．1991年までは「事業所統計調査」(1989年は「事業所名簿整備」)、1994年は「事業所名簿整備調査」として行われた。</t>
  </si>
  <si>
    <t>（事業所）</t>
    <rPh sb="1" eb="4">
      <t>ジギョウショ</t>
    </rPh>
    <phoneticPr fontId="3"/>
  </si>
  <si>
    <t xml:space="preserve">     2．事業所ベースであり、事業所を名寄せした企業ベースではない。</t>
    <phoneticPr fontId="3"/>
  </si>
  <si>
    <t xml:space="preserve">     3．統計上の「事業所の従業者総数19人以下・または4人以下」の公表値を使用しており、中小企業基本法に定められた小規模企業者の基準（常用雇用者20人以下(一部の</t>
    <phoneticPr fontId="3"/>
  </si>
  <si>
    <t xml:space="preserve">        業種は5人以下))ではない。</t>
    <phoneticPr fontId="3"/>
  </si>
  <si>
    <t xml:space="preserve">     4．「飲食店」は、2001年まで「小売業」に分類されていた。比較を可能にするため、2004～2014年においては「サービス業」に含まれている「飲食店」を「小売業」に</t>
    <phoneticPr fontId="3"/>
  </si>
  <si>
    <t xml:space="preserve">        含めてカウントしている。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</si>
</sst>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8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6" fillId="4" borderId="0" xfId="2" applyFont="1" applyFill="1" applyBorder="1" applyAlignment="1"/>
    <xf numFmtId="0" fontId="2" fillId="0" borderId="0" xfId="0" applyFont="1"/>
    <xf numFmtId="0" fontId="8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3" fontId="8" fillId="5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8" fillId="6" borderId="0" xfId="0" applyFont="1" applyFill="1" applyBorder="1" applyAlignment="1"/>
    <xf numFmtId="0" fontId="6" fillId="4" borderId="1" xfId="2" applyFont="1" applyFill="1" applyBorder="1" applyAlignment="1"/>
    <xf numFmtId="3" fontId="2" fillId="6" borderId="0" xfId="0" applyNumberFormat="1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6" fillId="4" borderId="2" xfId="2" applyFont="1" applyFill="1" applyBorder="1" applyAlignment="1"/>
    <xf numFmtId="0" fontId="6" fillId="4" borderId="3" xfId="2" applyFont="1" applyFill="1" applyBorder="1" applyAlignment="1"/>
    <xf numFmtId="0" fontId="6" fillId="4" borderId="4" xfId="2" applyFont="1" applyFill="1" applyBorder="1" applyAlignment="1"/>
    <xf numFmtId="0" fontId="6" fillId="4" borderId="5" xfId="2" applyFont="1" applyFill="1" applyBorder="1" applyAlignment="1"/>
    <xf numFmtId="0" fontId="7" fillId="6" borderId="0" xfId="0" applyFont="1" applyFill="1" applyAlignment="1"/>
    <xf numFmtId="0" fontId="7" fillId="0" borderId="0" xfId="0" applyFont="1"/>
    <xf numFmtId="0" fontId="6" fillId="4" borderId="7" xfId="2" applyFont="1" applyFill="1" applyBorder="1" applyAlignment="1"/>
    <xf numFmtId="0" fontId="7" fillId="0" borderId="8" xfId="0" applyFont="1" applyBorder="1"/>
    <xf numFmtId="0" fontId="7" fillId="0" borderId="9" xfId="0" applyFont="1" applyBorder="1"/>
    <xf numFmtId="0" fontId="7" fillId="0" borderId="0" xfId="0" applyFont="1" applyBorder="1"/>
    <xf numFmtId="0" fontId="7" fillId="0" borderId="10" xfId="0" applyFont="1" applyBorder="1"/>
    <xf numFmtId="0" fontId="6" fillId="4" borderId="11" xfId="2" applyFont="1" applyFill="1" applyBorder="1" applyAlignment="1"/>
    <xf numFmtId="0" fontId="6" fillId="4" borderId="6" xfId="2" applyFont="1" applyFill="1" applyBorder="1" applyAlignment="1"/>
    <xf numFmtId="0" fontId="7" fillId="0" borderId="12" xfId="0" applyFont="1" applyBorder="1"/>
    <xf numFmtId="0" fontId="7" fillId="0" borderId="13" xfId="0" applyFont="1" applyBorder="1"/>
    <xf numFmtId="0" fontId="7" fillId="6" borderId="0" xfId="0" applyFont="1" applyFill="1"/>
    <xf numFmtId="38" fontId="2" fillId="0" borderId="0" xfId="1" applyFont="1" applyBorder="1" applyAlignment="1">
      <alignment vertical="center"/>
    </xf>
    <xf numFmtId="38" fontId="8" fillId="2" borderId="0" xfId="1" applyFont="1" applyFill="1" applyAlignment="1">
      <alignment vertical="center"/>
    </xf>
    <xf numFmtId="38" fontId="8" fillId="3" borderId="0" xfId="1" applyFont="1" applyFill="1" applyAlignment="1">
      <alignment vertical="center"/>
    </xf>
    <xf numFmtId="38" fontId="2" fillId="0" borderId="0" xfId="1" applyFont="1" applyAlignment="1"/>
    <xf numFmtId="38" fontId="2" fillId="0" borderId="0" xfId="1" applyFont="1" applyAlignment="1">
      <alignment vertical="center"/>
    </xf>
    <xf numFmtId="38" fontId="7" fillId="0" borderId="0" xfId="1" applyFont="1" applyAlignment="1"/>
    <xf numFmtId="38" fontId="2" fillId="7" borderId="0" xfId="1" applyFont="1" applyFill="1" applyBorder="1" applyAlignment="1">
      <alignment vertical="center"/>
    </xf>
    <xf numFmtId="38" fontId="2" fillId="7" borderId="0" xfId="1" applyFont="1" applyFill="1" applyAlignment="1">
      <alignment vertical="center"/>
    </xf>
    <xf numFmtId="38" fontId="2" fillId="7" borderId="0" xfId="1" applyFont="1" applyFill="1" applyAlignment="1"/>
    <xf numFmtId="0" fontId="8" fillId="0" borderId="0" xfId="0" applyFont="1"/>
    <xf numFmtId="38" fontId="7" fillId="0" borderId="1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8" fillId="7" borderId="16" xfId="1" applyFont="1" applyFill="1" applyBorder="1" applyAlignment="1">
      <alignment vertical="center"/>
    </xf>
    <xf numFmtId="38" fontId="8" fillId="7" borderId="17" xfId="1" applyFont="1" applyFill="1" applyBorder="1" applyAlignment="1">
      <alignment vertical="center"/>
    </xf>
    <xf numFmtId="38" fontId="8" fillId="7" borderId="18" xfId="1" applyFont="1" applyFill="1" applyBorder="1" applyAlignment="1">
      <alignment vertical="center"/>
    </xf>
    <xf numFmtId="38" fontId="8" fillId="7" borderId="19" xfId="1" applyFont="1" applyFill="1" applyBorder="1" applyAlignment="1">
      <alignment vertical="center"/>
    </xf>
    <xf numFmtId="0" fontId="8" fillId="0" borderId="15" xfId="0" applyFont="1" applyBorder="1"/>
    <xf numFmtId="38" fontId="8" fillId="7" borderId="14" xfId="1" applyFont="1" applyFill="1" applyBorder="1" applyAlignment="1">
      <alignment vertical="center"/>
    </xf>
    <xf numFmtId="38" fontId="8" fillId="7" borderId="15" xfId="1" applyFont="1" applyFill="1" applyBorder="1" applyAlignment="1">
      <alignment vertical="center"/>
    </xf>
    <xf numFmtId="38" fontId="7" fillId="3" borderId="20" xfId="1" applyFont="1" applyFill="1" applyBorder="1" applyAlignment="1">
      <alignment vertical="center"/>
    </xf>
    <xf numFmtId="38" fontId="8" fillId="2" borderId="21" xfId="1" applyFont="1" applyFill="1" applyBorder="1" applyAlignment="1">
      <alignment vertical="center"/>
    </xf>
    <xf numFmtId="38" fontId="8" fillId="0" borderId="21" xfId="1" applyFont="1" applyBorder="1" applyAlignment="1">
      <alignment vertical="center"/>
    </xf>
    <xf numFmtId="38" fontId="8" fillId="0" borderId="21" xfId="1" applyFont="1" applyBorder="1" applyAlignment="1"/>
    <xf numFmtId="38" fontId="8" fillId="0" borderId="22" xfId="1" applyFont="1" applyBorder="1" applyAlignment="1"/>
    <xf numFmtId="38" fontId="8" fillId="7" borderId="20" xfId="1" applyFont="1" applyFill="1" applyBorder="1" applyAlignment="1">
      <alignment vertical="center"/>
    </xf>
    <xf numFmtId="38" fontId="8" fillId="7" borderId="21" xfId="1" applyFont="1" applyFill="1" applyBorder="1" applyAlignment="1">
      <alignment vertical="center"/>
    </xf>
    <xf numFmtId="38" fontId="8" fillId="7" borderId="22" xfId="1" applyFont="1" applyFill="1" applyBorder="1" applyAlignment="1">
      <alignment vertical="center"/>
    </xf>
    <xf numFmtId="38" fontId="8" fillId="7" borderId="23" xfId="1" applyFont="1" applyFill="1" applyBorder="1" applyAlignment="1">
      <alignment vertical="center"/>
    </xf>
    <xf numFmtId="38" fontId="8" fillId="7" borderId="24" xfId="1" applyFont="1" applyFill="1" applyBorder="1" applyAlignment="1">
      <alignment vertical="center"/>
    </xf>
    <xf numFmtId="38" fontId="8" fillId="7" borderId="25" xfId="1" applyFont="1" applyFill="1" applyBorder="1" applyAlignment="1">
      <alignment vertical="center"/>
    </xf>
    <xf numFmtId="38" fontId="8" fillId="7" borderId="26" xfId="1" applyFont="1" applyFill="1" applyBorder="1" applyAlignment="1">
      <alignment vertical="center"/>
    </xf>
    <xf numFmtId="38" fontId="8" fillId="7" borderId="27" xfId="1" applyFont="1" applyFill="1" applyBorder="1" applyAlignment="1">
      <alignment vertical="center"/>
    </xf>
    <xf numFmtId="38" fontId="8" fillId="7" borderId="28" xfId="1" applyFont="1" applyFill="1" applyBorder="1" applyAlignment="1">
      <alignment vertical="center"/>
    </xf>
    <xf numFmtId="38" fontId="8" fillId="0" borderId="26" xfId="0" applyNumberFormat="1" applyFont="1" applyBorder="1"/>
    <xf numFmtId="38" fontId="8" fillId="0" borderId="27" xfId="0" applyNumberFormat="1" applyFont="1" applyBorder="1"/>
    <xf numFmtId="38" fontId="8" fillId="0" borderId="28" xfId="0" applyNumberFormat="1" applyFont="1" applyBorder="1"/>
    <xf numFmtId="0" fontId="8" fillId="0" borderId="29" xfId="0" applyFont="1" applyBorder="1"/>
    <xf numFmtId="0" fontId="8" fillId="0" borderId="30" xfId="0" applyFont="1" applyBorder="1"/>
    <xf numFmtId="38" fontId="2" fillId="8" borderId="0" xfId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8" fontId="7" fillId="3" borderId="20" xfId="1" applyFont="1" applyFill="1" applyBorder="1" applyAlignment="1">
      <alignment vertical="center" wrapText="1"/>
    </xf>
    <xf numFmtId="38" fontId="8" fillId="2" borderId="21" xfId="1" applyFont="1" applyFill="1" applyBorder="1" applyAlignment="1">
      <alignment vertical="center" wrapText="1"/>
    </xf>
    <xf numFmtId="38" fontId="8" fillId="0" borderId="21" xfId="1" applyFont="1" applyBorder="1" applyAlignment="1">
      <alignment vertical="center" wrapText="1"/>
    </xf>
    <xf numFmtId="38" fontId="8" fillId="0" borderId="21" xfId="1" applyFont="1" applyBorder="1" applyAlignment="1">
      <alignment wrapText="1"/>
    </xf>
    <xf numFmtId="38" fontId="10" fillId="0" borderId="31" xfId="1" quotePrefix="1" applyFont="1" applyFill="1" applyBorder="1" applyAlignment="1">
      <alignment horizontal="center" vertical="center" wrapText="1"/>
    </xf>
    <xf numFmtId="38" fontId="10" fillId="0" borderId="31" xfId="1" applyFont="1" applyFill="1" applyBorder="1" applyAlignment="1">
      <alignment horizontal="center" vertical="center" wrapText="1"/>
    </xf>
    <xf numFmtId="38" fontId="10" fillId="0" borderId="31" xfId="1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38" fontId="10" fillId="0" borderId="0" xfId="0" applyNumberFormat="1" applyFont="1"/>
    <xf numFmtId="0" fontId="10" fillId="0" borderId="0" xfId="0" applyFont="1" applyAlignment="1">
      <alignment horizontal="right"/>
    </xf>
    <xf numFmtId="0" fontId="10" fillId="0" borderId="31" xfId="0" applyFont="1" applyFill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38" fontId="10" fillId="0" borderId="31" xfId="0" applyNumberFormat="1" applyFont="1" applyBorder="1" applyAlignment="1">
      <alignment vertical="center"/>
    </xf>
    <xf numFmtId="0" fontId="11" fillId="0" borderId="0" xfId="0" applyFont="1" applyAlignment="1">
      <alignment vertical="center" readingOrder="1"/>
    </xf>
  </cellXfs>
  <cellStyles count="3">
    <cellStyle name="桁区切り" xfId="1" builtinId="6"/>
    <cellStyle name="標準" xfId="0" builtinId="0"/>
    <cellStyle name="標準_Sheet5" xfId="2"/>
  </cellStyles>
  <dxfs count="0"/>
  <tableStyles count="0" defaultTableStyle="TableStyleMedium2" defaultPivotStyle="PivotStyleMedium9"/>
  <colors>
    <mruColors>
      <color rgb="FF009900"/>
      <color rgb="FF336600"/>
      <color rgb="FF9900CC"/>
      <color rgb="FFFFCC00"/>
      <color rgb="FF0000FF"/>
      <color rgb="FF993300"/>
      <color rgb="FFFF3300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元表修正_20150326!$D$9</c:f>
              <c:strCache>
                <c:ptCount val="1"/>
                <c:pt idx="0">
                  <c:v>各種商品小売業</c:v>
                </c:pt>
              </c:strCache>
            </c:strRef>
          </c:tx>
          <c:invertIfNegative val="0"/>
          <c:cat>
            <c:strRef>
              <c:f>元表修正_20150326!$E$8:$S$8</c:f>
              <c:strCache>
                <c:ptCount val="15"/>
                <c:pt idx="0">
                  <c:v>1963年総数</c:v>
                </c:pt>
                <c:pt idx="1">
                  <c:v>1966年総数</c:v>
                </c:pt>
                <c:pt idx="2">
                  <c:v>1972年総数</c:v>
                </c:pt>
                <c:pt idx="3">
                  <c:v>1975年総数</c:v>
                </c:pt>
                <c:pt idx="4">
                  <c:v>1978年総数</c:v>
                </c:pt>
                <c:pt idx="5">
                  <c:v>1981年総数</c:v>
                </c:pt>
                <c:pt idx="6">
                  <c:v>1986年総数</c:v>
                </c:pt>
                <c:pt idx="7">
                  <c:v>1991年総数</c:v>
                </c:pt>
                <c:pt idx="8">
                  <c:v>1996年総数</c:v>
                </c:pt>
                <c:pt idx="9">
                  <c:v>1999年総数</c:v>
                </c:pt>
                <c:pt idx="10">
                  <c:v>2001年総数</c:v>
                </c:pt>
                <c:pt idx="11">
                  <c:v>2004年総数</c:v>
                </c:pt>
                <c:pt idx="12">
                  <c:v>2006年総数</c:v>
                </c:pt>
                <c:pt idx="13">
                  <c:v>2009年総数</c:v>
                </c:pt>
                <c:pt idx="14">
                  <c:v>2012年総数</c:v>
                </c:pt>
              </c:strCache>
            </c:strRef>
          </c:cat>
          <c:val>
            <c:numRef>
              <c:f>元表修正_20150326!$E$9:$S$9</c:f>
              <c:numCache>
                <c:formatCode>#,##0_);[Red]\(#,##0\)</c:formatCode>
                <c:ptCount val="15"/>
                <c:pt idx="0">
                  <c:v>3294</c:v>
                </c:pt>
                <c:pt idx="1">
                  <c:v>3553</c:v>
                </c:pt>
                <c:pt idx="2">
                  <c:v>5058</c:v>
                </c:pt>
                <c:pt idx="3">
                  <c:v>6856</c:v>
                </c:pt>
                <c:pt idx="4">
                  <c:v>5328</c:v>
                </c:pt>
                <c:pt idx="5">
                  <c:v>7922</c:v>
                </c:pt>
                <c:pt idx="6">
                  <c:v>10074</c:v>
                </c:pt>
                <c:pt idx="7">
                  <c:v>4635</c:v>
                </c:pt>
                <c:pt idx="8">
                  <c:v>7807</c:v>
                </c:pt>
                <c:pt idx="9">
                  <c:v>6895</c:v>
                </c:pt>
                <c:pt idx="10">
                  <c:v>7876</c:v>
                </c:pt>
                <c:pt idx="11">
                  <c:v>5906</c:v>
                </c:pt>
                <c:pt idx="12">
                  <c:v>7149</c:v>
                </c:pt>
                <c:pt idx="13">
                  <c:v>4721</c:v>
                </c:pt>
                <c:pt idx="14">
                  <c:v>3014</c:v>
                </c:pt>
              </c:numCache>
            </c:numRef>
          </c:val>
        </c:ser>
        <c:ser>
          <c:idx val="1"/>
          <c:order val="1"/>
          <c:tx>
            <c:strRef>
              <c:f>元表修正_20150326!$D$10</c:f>
              <c:strCache>
                <c:ptCount val="1"/>
                <c:pt idx="0">
                  <c:v>織物・衣服・身の回り品小売業</c:v>
                </c:pt>
              </c:strCache>
            </c:strRef>
          </c:tx>
          <c:invertIfNegative val="0"/>
          <c:cat>
            <c:strRef>
              <c:f>元表修正_20150326!$E$8:$S$8</c:f>
              <c:strCache>
                <c:ptCount val="15"/>
                <c:pt idx="0">
                  <c:v>1963年総数</c:v>
                </c:pt>
                <c:pt idx="1">
                  <c:v>1966年総数</c:v>
                </c:pt>
                <c:pt idx="2">
                  <c:v>1972年総数</c:v>
                </c:pt>
                <c:pt idx="3">
                  <c:v>1975年総数</c:v>
                </c:pt>
                <c:pt idx="4">
                  <c:v>1978年総数</c:v>
                </c:pt>
                <c:pt idx="5">
                  <c:v>1981年総数</c:v>
                </c:pt>
                <c:pt idx="6">
                  <c:v>1986年総数</c:v>
                </c:pt>
                <c:pt idx="7">
                  <c:v>1991年総数</c:v>
                </c:pt>
                <c:pt idx="8">
                  <c:v>1996年総数</c:v>
                </c:pt>
                <c:pt idx="9">
                  <c:v>1999年総数</c:v>
                </c:pt>
                <c:pt idx="10">
                  <c:v>2001年総数</c:v>
                </c:pt>
                <c:pt idx="11">
                  <c:v>2004年総数</c:v>
                </c:pt>
                <c:pt idx="12">
                  <c:v>2006年総数</c:v>
                </c:pt>
                <c:pt idx="13">
                  <c:v>2009年総数</c:v>
                </c:pt>
                <c:pt idx="14">
                  <c:v>2012年総数</c:v>
                </c:pt>
              </c:strCache>
            </c:strRef>
          </c:cat>
          <c:val>
            <c:numRef>
              <c:f>元表修正_20150326!$E$10:$S$10</c:f>
              <c:numCache>
                <c:formatCode>#,##0_);[Red]\(#,##0\)</c:formatCode>
                <c:ptCount val="15"/>
                <c:pt idx="0">
                  <c:v>200657</c:v>
                </c:pt>
                <c:pt idx="1">
                  <c:v>204091</c:v>
                </c:pt>
                <c:pt idx="2">
                  <c:v>224673</c:v>
                </c:pt>
                <c:pt idx="3">
                  <c:v>231320</c:v>
                </c:pt>
                <c:pt idx="4">
                  <c:v>245454</c:v>
                </c:pt>
                <c:pt idx="5">
                  <c:v>248457</c:v>
                </c:pt>
                <c:pt idx="6">
                  <c:v>243483</c:v>
                </c:pt>
                <c:pt idx="7">
                  <c:v>241776</c:v>
                </c:pt>
                <c:pt idx="8">
                  <c:v>223117</c:v>
                </c:pt>
                <c:pt idx="9">
                  <c:v>203463</c:v>
                </c:pt>
                <c:pt idx="10">
                  <c:v>193583</c:v>
                </c:pt>
                <c:pt idx="11">
                  <c:v>178893</c:v>
                </c:pt>
                <c:pt idx="12">
                  <c:v>174492</c:v>
                </c:pt>
                <c:pt idx="13">
                  <c:v>158912</c:v>
                </c:pt>
                <c:pt idx="14">
                  <c:v>147703</c:v>
                </c:pt>
              </c:numCache>
            </c:numRef>
          </c:val>
        </c:ser>
        <c:ser>
          <c:idx val="2"/>
          <c:order val="2"/>
          <c:tx>
            <c:strRef>
              <c:f>元表修正_20150326!$D$11</c:f>
              <c:strCache>
                <c:ptCount val="1"/>
                <c:pt idx="0">
                  <c:v>飲食料品小売業</c:v>
                </c:pt>
              </c:strCache>
            </c:strRef>
          </c:tx>
          <c:invertIfNegative val="0"/>
          <c:cat>
            <c:strRef>
              <c:f>元表修正_20150326!$E$8:$S$8</c:f>
              <c:strCache>
                <c:ptCount val="15"/>
                <c:pt idx="0">
                  <c:v>1963年総数</c:v>
                </c:pt>
                <c:pt idx="1">
                  <c:v>1966年総数</c:v>
                </c:pt>
                <c:pt idx="2">
                  <c:v>1972年総数</c:v>
                </c:pt>
                <c:pt idx="3">
                  <c:v>1975年総数</c:v>
                </c:pt>
                <c:pt idx="4">
                  <c:v>1978年総数</c:v>
                </c:pt>
                <c:pt idx="5">
                  <c:v>1981年総数</c:v>
                </c:pt>
                <c:pt idx="6">
                  <c:v>1986年総数</c:v>
                </c:pt>
                <c:pt idx="7">
                  <c:v>1991年総数</c:v>
                </c:pt>
                <c:pt idx="8">
                  <c:v>1996年総数</c:v>
                </c:pt>
                <c:pt idx="9">
                  <c:v>1999年総数</c:v>
                </c:pt>
                <c:pt idx="10">
                  <c:v>2001年総数</c:v>
                </c:pt>
                <c:pt idx="11">
                  <c:v>2004年総数</c:v>
                </c:pt>
                <c:pt idx="12">
                  <c:v>2006年総数</c:v>
                </c:pt>
                <c:pt idx="13">
                  <c:v>2009年総数</c:v>
                </c:pt>
                <c:pt idx="14">
                  <c:v>2012年総数</c:v>
                </c:pt>
              </c:strCache>
            </c:strRef>
          </c:cat>
          <c:val>
            <c:numRef>
              <c:f>元表修正_20150326!$E$11:$S$11</c:f>
              <c:numCache>
                <c:formatCode>#,##0_);[Red]\(#,##0\)</c:formatCode>
                <c:ptCount val="15"/>
                <c:pt idx="0">
                  <c:v>705518</c:v>
                </c:pt>
                <c:pt idx="1">
                  <c:v>723377</c:v>
                </c:pt>
                <c:pt idx="2">
                  <c:v>767172</c:v>
                </c:pt>
                <c:pt idx="3">
                  <c:v>754432</c:v>
                </c:pt>
                <c:pt idx="4">
                  <c:v>780968</c:v>
                </c:pt>
                <c:pt idx="5">
                  <c:v>766903</c:v>
                </c:pt>
                <c:pt idx="6">
                  <c:v>713297</c:v>
                </c:pt>
                <c:pt idx="7">
                  <c:v>620148</c:v>
                </c:pt>
                <c:pt idx="8">
                  <c:v>576269</c:v>
                </c:pt>
                <c:pt idx="9">
                  <c:v>491483</c:v>
                </c:pt>
                <c:pt idx="10">
                  <c:v>500594</c:v>
                </c:pt>
                <c:pt idx="11">
                  <c:v>445706</c:v>
                </c:pt>
                <c:pt idx="12">
                  <c:v>429637</c:v>
                </c:pt>
                <c:pt idx="13">
                  <c:v>377458</c:v>
                </c:pt>
                <c:pt idx="14">
                  <c:v>317983</c:v>
                </c:pt>
              </c:numCache>
            </c:numRef>
          </c:val>
        </c:ser>
        <c:ser>
          <c:idx val="3"/>
          <c:order val="3"/>
          <c:tx>
            <c:strRef>
              <c:f>元表修正_20150326!$D$12</c:f>
              <c:strCache>
                <c:ptCount val="1"/>
                <c:pt idx="0">
                  <c:v>自動車・自転車小売業　</c:v>
                </c:pt>
              </c:strCache>
            </c:strRef>
          </c:tx>
          <c:invertIfNegative val="0"/>
          <c:cat>
            <c:strRef>
              <c:f>元表修正_20150326!$E$8:$S$8</c:f>
              <c:strCache>
                <c:ptCount val="15"/>
                <c:pt idx="0">
                  <c:v>1963年総数</c:v>
                </c:pt>
                <c:pt idx="1">
                  <c:v>1966年総数</c:v>
                </c:pt>
                <c:pt idx="2">
                  <c:v>1972年総数</c:v>
                </c:pt>
                <c:pt idx="3">
                  <c:v>1975年総数</c:v>
                </c:pt>
                <c:pt idx="4">
                  <c:v>1978年総数</c:v>
                </c:pt>
                <c:pt idx="5">
                  <c:v>1981年総数</c:v>
                </c:pt>
                <c:pt idx="6">
                  <c:v>1986年総数</c:v>
                </c:pt>
                <c:pt idx="7">
                  <c:v>1991年総数</c:v>
                </c:pt>
                <c:pt idx="8">
                  <c:v>1996年総数</c:v>
                </c:pt>
                <c:pt idx="9">
                  <c:v>1999年総数</c:v>
                </c:pt>
                <c:pt idx="10">
                  <c:v>2001年総数</c:v>
                </c:pt>
                <c:pt idx="11">
                  <c:v>2004年総数</c:v>
                </c:pt>
                <c:pt idx="12">
                  <c:v>2006年総数</c:v>
                </c:pt>
                <c:pt idx="13">
                  <c:v>2009年総数</c:v>
                </c:pt>
                <c:pt idx="14">
                  <c:v>2012年総数</c:v>
                </c:pt>
              </c:strCache>
            </c:strRef>
          </c:cat>
          <c:val>
            <c:numRef>
              <c:f>元表修正_20150326!$E$12:$S$12</c:f>
              <c:numCache>
                <c:formatCode>#,##0_);[Red]\(#,##0\)</c:formatCode>
                <c:ptCount val="15"/>
                <c:pt idx="0">
                  <c:v>44645</c:v>
                </c:pt>
                <c:pt idx="1">
                  <c:v>43291</c:v>
                </c:pt>
                <c:pt idx="2">
                  <c:v>68123</c:v>
                </c:pt>
                <c:pt idx="3">
                  <c:v>73035</c:v>
                </c:pt>
                <c:pt idx="4">
                  <c:v>81281</c:v>
                </c:pt>
                <c:pt idx="5">
                  <c:v>89763</c:v>
                </c:pt>
                <c:pt idx="6">
                  <c:v>96698</c:v>
                </c:pt>
                <c:pt idx="7">
                  <c:v>93342</c:v>
                </c:pt>
                <c:pt idx="8">
                  <c:v>101187</c:v>
                </c:pt>
                <c:pt idx="9">
                  <c:v>93485</c:v>
                </c:pt>
                <c:pt idx="10">
                  <c:v>105891</c:v>
                </c:pt>
                <c:pt idx="11">
                  <c:v>87401</c:v>
                </c:pt>
                <c:pt idx="12">
                  <c:v>97310</c:v>
                </c:pt>
                <c:pt idx="13">
                  <c:v>106163</c:v>
                </c:pt>
                <c:pt idx="14">
                  <c:v>90047</c:v>
                </c:pt>
              </c:numCache>
            </c:numRef>
          </c:val>
        </c:ser>
        <c:ser>
          <c:idx val="4"/>
          <c:order val="4"/>
          <c:tx>
            <c:strRef>
              <c:f>元表修正_20150326!$D$13</c:f>
              <c:strCache>
                <c:ptCount val="1"/>
                <c:pt idx="0">
                  <c:v>家具・じゅう器・家庭用機械器具小売業</c:v>
                </c:pt>
              </c:strCache>
            </c:strRef>
          </c:tx>
          <c:invertIfNegative val="0"/>
          <c:cat>
            <c:strRef>
              <c:f>元表修正_20150326!$E$8:$S$8</c:f>
              <c:strCache>
                <c:ptCount val="15"/>
                <c:pt idx="0">
                  <c:v>1963年総数</c:v>
                </c:pt>
                <c:pt idx="1">
                  <c:v>1966年総数</c:v>
                </c:pt>
                <c:pt idx="2">
                  <c:v>1972年総数</c:v>
                </c:pt>
                <c:pt idx="3">
                  <c:v>1975年総数</c:v>
                </c:pt>
                <c:pt idx="4">
                  <c:v>1978年総数</c:v>
                </c:pt>
                <c:pt idx="5">
                  <c:v>1981年総数</c:v>
                </c:pt>
                <c:pt idx="6">
                  <c:v>1986年総数</c:v>
                </c:pt>
                <c:pt idx="7">
                  <c:v>1991年総数</c:v>
                </c:pt>
                <c:pt idx="8">
                  <c:v>1996年総数</c:v>
                </c:pt>
                <c:pt idx="9">
                  <c:v>1999年総数</c:v>
                </c:pt>
                <c:pt idx="10">
                  <c:v>2001年総数</c:v>
                </c:pt>
                <c:pt idx="11">
                  <c:v>2004年総数</c:v>
                </c:pt>
                <c:pt idx="12">
                  <c:v>2006年総数</c:v>
                </c:pt>
                <c:pt idx="13">
                  <c:v>2009年総数</c:v>
                </c:pt>
                <c:pt idx="14">
                  <c:v>2012年総数</c:v>
                </c:pt>
              </c:strCache>
            </c:strRef>
          </c:cat>
          <c:val>
            <c:numRef>
              <c:f>元表修正_20150326!$E$13:$S$13</c:f>
              <c:numCache>
                <c:formatCode>#,##0_);[Red]\(#,##0\)</c:formatCode>
                <c:ptCount val="15"/>
                <c:pt idx="0">
                  <c:v>165717</c:v>
                </c:pt>
                <c:pt idx="1">
                  <c:v>166224</c:v>
                </c:pt>
                <c:pt idx="2">
                  <c:v>185119</c:v>
                </c:pt>
                <c:pt idx="3">
                  <c:v>189910</c:v>
                </c:pt>
                <c:pt idx="4">
                  <c:v>194466</c:v>
                </c:pt>
                <c:pt idx="5">
                  <c:v>193201</c:v>
                </c:pt>
                <c:pt idx="6">
                  <c:v>175633</c:v>
                </c:pt>
                <c:pt idx="7">
                  <c:v>158259</c:v>
                </c:pt>
                <c:pt idx="8">
                  <c:v>154470</c:v>
                </c:pt>
                <c:pt idx="9">
                  <c:v>135573</c:v>
                </c:pt>
                <c:pt idx="10">
                  <c:v>129275</c:v>
                </c:pt>
                <c:pt idx="11">
                  <c:v>112925</c:v>
                </c:pt>
                <c:pt idx="12">
                  <c:v>111965</c:v>
                </c:pt>
                <c:pt idx="13">
                  <c:v>113074</c:v>
                </c:pt>
                <c:pt idx="14">
                  <c:v>90039</c:v>
                </c:pt>
              </c:numCache>
            </c:numRef>
          </c:val>
        </c:ser>
        <c:ser>
          <c:idx val="5"/>
          <c:order val="5"/>
          <c:tx>
            <c:strRef>
              <c:f>元表修正_20150326!$D$14</c:f>
              <c:strCache>
                <c:ptCount val="1"/>
                <c:pt idx="0">
                  <c:v>その他の小売業</c:v>
                </c:pt>
              </c:strCache>
            </c:strRef>
          </c:tx>
          <c:invertIfNegative val="0"/>
          <c:cat>
            <c:strRef>
              <c:f>元表修正_20150326!$E$8:$S$8</c:f>
              <c:strCache>
                <c:ptCount val="15"/>
                <c:pt idx="0">
                  <c:v>1963年総数</c:v>
                </c:pt>
                <c:pt idx="1">
                  <c:v>1966年総数</c:v>
                </c:pt>
                <c:pt idx="2">
                  <c:v>1972年総数</c:v>
                </c:pt>
                <c:pt idx="3">
                  <c:v>1975年総数</c:v>
                </c:pt>
                <c:pt idx="4">
                  <c:v>1978年総数</c:v>
                </c:pt>
                <c:pt idx="5">
                  <c:v>1981年総数</c:v>
                </c:pt>
                <c:pt idx="6">
                  <c:v>1986年総数</c:v>
                </c:pt>
                <c:pt idx="7">
                  <c:v>1991年総数</c:v>
                </c:pt>
                <c:pt idx="8">
                  <c:v>1996年総数</c:v>
                </c:pt>
                <c:pt idx="9">
                  <c:v>1999年総数</c:v>
                </c:pt>
                <c:pt idx="10">
                  <c:v>2001年総数</c:v>
                </c:pt>
                <c:pt idx="11">
                  <c:v>2004年総数</c:v>
                </c:pt>
                <c:pt idx="12">
                  <c:v>2006年総数</c:v>
                </c:pt>
                <c:pt idx="13">
                  <c:v>2009年総数</c:v>
                </c:pt>
                <c:pt idx="14">
                  <c:v>2012年総数</c:v>
                </c:pt>
              </c:strCache>
            </c:strRef>
          </c:cat>
          <c:val>
            <c:numRef>
              <c:f>元表修正_20150326!$E$14:$S$14</c:f>
              <c:numCache>
                <c:formatCode>#,##0_);[Red]\(#,##0\)</c:formatCode>
                <c:ptCount val="15"/>
                <c:pt idx="0">
                  <c:v>288471</c:v>
                </c:pt>
                <c:pt idx="1">
                  <c:v>297461</c:v>
                </c:pt>
                <c:pt idx="2">
                  <c:v>391345</c:v>
                </c:pt>
                <c:pt idx="3">
                  <c:v>418965</c:v>
                </c:pt>
                <c:pt idx="4">
                  <c:v>450599</c:v>
                </c:pt>
                <c:pt idx="5">
                  <c:v>472582</c:v>
                </c:pt>
                <c:pt idx="6">
                  <c:v>487637</c:v>
                </c:pt>
                <c:pt idx="7">
                  <c:v>471368</c:v>
                </c:pt>
                <c:pt idx="8">
                  <c:v>482044</c:v>
                </c:pt>
                <c:pt idx="9">
                  <c:v>485997</c:v>
                </c:pt>
                <c:pt idx="10">
                  <c:v>463412</c:v>
                </c:pt>
                <c:pt idx="11">
                  <c:v>408876</c:v>
                </c:pt>
                <c:pt idx="12">
                  <c:v>413967</c:v>
                </c:pt>
                <c:pt idx="13">
                  <c:v>392694</c:v>
                </c:pt>
                <c:pt idx="14">
                  <c:v>343537</c:v>
                </c:pt>
              </c:numCache>
            </c:numRef>
          </c:val>
        </c:ser>
        <c:ser>
          <c:idx val="6"/>
          <c:order val="6"/>
          <c:tx>
            <c:strRef>
              <c:f>元表修正_20150326!$D$15</c:f>
              <c:strCache>
                <c:ptCount val="1"/>
                <c:pt idx="0">
                  <c:v>飲食店等</c:v>
                </c:pt>
              </c:strCache>
            </c:strRef>
          </c:tx>
          <c:invertIfNegative val="0"/>
          <c:cat>
            <c:strRef>
              <c:f>元表修正_20150326!$E$8:$S$8</c:f>
              <c:strCache>
                <c:ptCount val="15"/>
                <c:pt idx="0">
                  <c:v>1963年総数</c:v>
                </c:pt>
                <c:pt idx="1">
                  <c:v>1966年総数</c:v>
                </c:pt>
                <c:pt idx="2">
                  <c:v>1972年総数</c:v>
                </c:pt>
                <c:pt idx="3">
                  <c:v>1975年総数</c:v>
                </c:pt>
                <c:pt idx="4">
                  <c:v>1978年総数</c:v>
                </c:pt>
                <c:pt idx="5">
                  <c:v>1981年総数</c:v>
                </c:pt>
                <c:pt idx="6">
                  <c:v>1986年総数</c:v>
                </c:pt>
                <c:pt idx="7">
                  <c:v>1991年総数</c:v>
                </c:pt>
                <c:pt idx="8">
                  <c:v>1996年総数</c:v>
                </c:pt>
                <c:pt idx="9">
                  <c:v>1999年総数</c:v>
                </c:pt>
                <c:pt idx="10">
                  <c:v>2001年総数</c:v>
                </c:pt>
                <c:pt idx="11">
                  <c:v>2004年総数</c:v>
                </c:pt>
                <c:pt idx="12">
                  <c:v>2006年総数</c:v>
                </c:pt>
                <c:pt idx="13">
                  <c:v>2009年総数</c:v>
                </c:pt>
                <c:pt idx="14">
                  <c:v>2012年総数</c:v>
                </c:pt>
              </c:strCache>
            </c:strRef>
          </c:cat>
          <c:val>
            <c:numRef>
              <c:f>元表修正_20150326!$E$15:$S$15</c:f>
              <c:numCache>
                <c:formatCode>#,##0_);[Red]\(#,##0\)</c:formatCode>
                <c:ptCount val="15"/>
                <c:pt idx="0">
                  <c:v>257861</c:v>
                </c:pt>
                <c:pt idx="1">
                  <c:v>319656</c:v>
                </c:pt>
                <c:pt idx="2">
                  <c:v>514599</c:v>
                </c:pt>
                <c:pt idx="3">
                  <c:v>571691</c:v>
                </c:pt>
                <c:pt idx="4">
                  <c:v>686352</c:v>
                </c:pt>
                <c:pt idx="5">
                  <c:v>794707</c:v>
                </c:pt>
                <c:pt idx="6">
                  <c:v>842758</c:v>
                </c:pt>
                <c:pt idx="7">
                  <c:v>846298</c:v>
                </c:pt>
                <c:pt idx="8">
                  <c:v>836357</c:v>
                </c:pt>
                <c:pt idx="9">
                  <c:v>804957</c:v>
                </c:pt>
                <c:pt idx="10">
                  <c:v>794748</c:v>
                </c:pt>
                <c:pt idx="11">
                  <c:v>737372</c:v>
                </c:pt>
                <c:pt idx="12">
                  <c:v>724295</c:v>
                </c:pt>
                <c:pt idx="13">
                  <c:v>717951</c:v>
                </c:pt>
                <c:pt idx="14">
                  <c:v>700723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6907520"/>
        <c:axId val="296911232"/>
      </c:barChart>
      <c:catAx>
        <c:axId val="29690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96911232"/>
        <c:crosses val="autoZero"/>
        <c:auto val="1"/>
        <c:lblAlgn val="ctr"/>
        <c:lblOffset val="100"/>
        <c:noMultiLvlLbl val="0"/>
      </c:catAx>
      <c:valAx>
        <c:axId val="2969112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9690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元表修正_20150326!$D$39</c:f>
              <c:strCache>
                <c:ptCount val="1"/>
                <c:pt idx="0">
                  <c:v>各種商品小売業</c:v>
                </c:pt>
              </c:strCache>
            </c:strRef>
          </c:tx>
          <c:invertIfNegative val="0"/>
          <c:cat>
            <c:strRef>
              <c:f>元表修正_20150326!$E$38:$S$38</c:f>
              <c:strCache>
                <c:ptCount val="15"/>
                <c:pt idx="0">
                  <c:v>1963年4人以下</c:v>
                </c:pt>
                <c:pt idx="1">
                  <c:v>1966年4人以下</c:v>
                </c:pt>
                <c:pt idx="2">
                  <c:v>1972年4人以下</c:v>
                </c:pt>
                <c:pt idx="3">
                  <c:v>1975年4人以下</c:v>
                </c:pt>
                <c:pt idx="4">
                  <c:v>1978年4人以下</c:v>
                </c:pt>
                <c:pt idx="5">
                  <c:v>1981年4人以下</c:v>
                </c:pt>
                <c:pt idx="6">
                  <c:v>1986年4人以下</c:v>
                </c:pt>
                <c:pt idx="7">
                  <c:v>1991年4人以下</c:v>
                </c:pt>
                <c:pt idx="8">
                  <c:v>1996年4人以下</c:v>
                </c:pt>
                <c:pt idx="9">
                  <c:v>1999年4人以下</c:v>
                </c:pt>
                <c:pt idx="10">
                  <c:v>2001年4人以下</c:v>
                </c:pt>
                <c:pt idx="11">
                  <c:v>2004年4人以下</c:v>
                </c:pt>
                <c:pt idx="12">
                  <c:v>2006年4人以下</c:v>
                </c:pt>
                <c:pt idx="13">
                  <c:v>2009年4人以下</c:v>
                </c:pt>
                <c:pt idx="14">
                  <c:v>2012年4人以下</c:v>
                </c:pt>
              </c:strCache>
            </c:strRef>
          </c:cat>
          <c:val>
            <c:numRef>
              <c:f>元表修正_20150326!$E$39:$S$39</c:f>
              <c:numCache>
                <c:formatCode>#,##0_);[Red]\(#,##0\)</c:formatCode>
                <c:ptCount val="15"/>
                <c:pt idx="0">
                  <c:v>1815</c:v>
                </c:pt>
                <c:pt idx="1">
                  <c:v>1448</c:v>
                </c:pt>
                <c:pt idx="2">
                  <c:v>2470</c:v>
                </c:pt>
                <c:pt idx="3">
                  <c:v>3212</c:v>
                </c:pt>
                <c:pt idx="4">
                  <c:v>1504</c:v>
                </c:pt>
                <c:pt idx="5">
                  <c:v>2232</c:v>
                </c:pt>
                <c:pt idx="6">
                  <c:v>2911</c:v>
                </c:pt>
                <c:pt idx="7">
                  <c:v>1414</c:v>
                </c:pt>
                <c:pt idx="8">
                  <c:v>1806</c:v>
                </c:pt>
                <c:pt idx="9">
                  <c:v>2523</c:v>
                </c:pt>
                <c:pt idx="10">
                  <c:v>1943</c:v>
                </c:pt>
                <c:pt idx="11">
                  <c:v>1991</c:v>
                </c:pt>
                <c:pt idx="12">
                  <c:v>2227</c:v>
                </c:pt>
                <c:pt idx="13">
                  <c:v>485</c:v>
                </c:pt>
                <c:pt idx="14">
                  <c:v>679</c:v>
                </c:pt>
              </c:numCache>
            </c:numRef>
          </c:val>
        </c:ser>
        <c:ser>
          <c:idx val="1"/>
          <c:order val="1"/>
          <c:tx>
            <c:strRef>
              <c:f>元表修正_20150326!$D$40</c:f>
              <c:strCache>
                <c:ptCount val="1"/>
                <c:pt idx="0">
                  <c:v>織物・衣服・身の回り品小売業</c:v>
                </c:pt>
              </c:strCache>
            </c:strRef>
          </c:tx>
          <c:invertIfNegative val="0"/>
          <c:cat>
            <c:strRef>
              <c:f>元表修正_20150326!$E$38:$S$38</c:f>
              <c:strCache>
                <c:ptCount val="15"/>
                <c:pt idx="0">
                  <c:v>1963年4人以下</c:v>
                </c:pt>
                <c:pt idx="1">
                  <c:v>1966年4人以下</c:v>
                </c:pt>
                <c:pt idx="2">
                  <c:v>1972年4人以下</c:v>
                </c:pt>
                <c:pt idx="3">
                  <c:v>1975年4人以下</c:v>
                </c:pt>
                <c:pt idx="4">
                  <c:v>1978年4人以下</c:v>
                </c:pt>
                <c:pt idx="5">
                  <c:v>1981年4人以下</c:v>
                </c:pt>
                <c:pt idx="6">
                  <c:v>1986年4人以下</c:v>
                </c:pt>
                <c:pt idx="7">
                  <c:v>1991年4人以下</c:v>
                </c:pt>
                <c:pt idx="8">
                  <c:v>1996年4人以下</c:v>
                </c:pt>
                <c:pt idx="9">
                  <c:v>1999年4人以下</c:v>
                </c:pt>
                <c:pt idx="10">
                  <c:v>2001年4人以下</c:v>
                </c:pt>
                <c:pt idx="11">
                  <c:v>2004年4人以下</c:v>
                </c:pt>
                <c:pt idx="12">
                  <c:v>2006年4人以下</c:v>
                </c:pt>
                <c:pt idx="13">
                  <c:v>2009年4人以下</c:v>
                </c:pt>
                <c:pt idx="14">
                  <c:v>2012年4人以下</c:v>
                </c:pt>
              </c:strCache>
            </c:strRef>
          </c:cat>
          <c:val>
            <c:numRef>
              <c:f>元表修正_20150326!$E$40:$S$40</c:f>
              <c:numCache>
                <c:formatCode>#,##0_);[Red]\(#,##0\)</c:formatCode>
                <c:ptCount val="15"/>
                <c:pt idx="0">
                  <c:v>165821</c:v>
                </c:pt>
                <c:pt idx="1">
                  <c:v>166211</c:v>
                </c:pt>
                <c:pt idx="2">
                  <c:v>185283</c:v>
                </c:pt>
                <c:pt idx="3">
                  <c:v>190189</c:v>
                </c:pt>
                <c:pt idx="4">
                  <c:v>202220</c:v>
                </c:pt>
                <c:pt idx="5">
                  <c:v>204643</c:v>
                </c:pt>
                <c:pt idx="6">
                  <c:v>200754</c:v>
                </c:pt>
                <c:pt idx="7">
                  <c:v>191922</c:v>
                </c:pt>
                <c:pt idx="8">
                  <c:v>174941</c:v>
                </c:pt>
                <c:pt idx="9">
                  <c:v>159333</c:v>
                </c:pt>
                <c:pt idx="10">
                  <c:v>150607</c:v>
                </c:pt>
                <c:pt idx="11">
                  <c:v>135185</c:v>
                </c:pt>
                <c:pt idx="12">
                  <c:v>129096</c:v>
                </c:pt>
                <c:pt idx="13">
                  <c:v>112420</c:v>
                </c:pt>
                <c:pt idx="14">
                  <c:v>102823</c:v>
                </c:pt>
              </c:numCache>
            </c:numRef>
          </c:val>
        </c:ser>
        <c:ser>
          <c:idx val="2"/>
          <c:order val="2"/>
          <c:tx>
            <c:strRef>
              <c:f>元表修正_20150326!$D$41</c:f>
              <c:strCache>
                <c:ptCount val="1"/>
                <c:pt idx="0">
                  <c:v>飲食料品小売業</c:v>
                </c:pt>
              </c:strCache>
            </c:strRef>
          </c:tx>
          <c:invertIfNegative val="0"/>
          <c:cat>
            <c:strRef>
              <c:f>元表修正_20150326!$E$38:$S$38</c:f>
              <c:strCache>
                <c:ptCount val="15"/>
                <c:pt idx="0">
                  <c:v>1963年4人以下</c:v>
                </c:pt>
                <c:pt idx="1">
                  <c:v>1966年4人以下</c:v>
                </c:pt>
                <c:pt idx="2">
                  <c:v>1972年4人以下</c:v>
                </c:pt>
                <c:pt idx="3">
                  <c:v>1975年4人以下</c:v>
                </c:pt>
                <c:pt idx="4">
                  <c:v>1978年4人以下</c:v>
                </c:pt>
                <c:pt idx="5">
                  <c:v>1981年4人以下</c:v>
                </c:pt>
                <c:pt idx="6">
                  <c:v>1986年4人以下</c:v>
                </c:pt>
                <c:pt idx="7">
                  <c:v>1991年4人以下</c:v>
                </c:pt>
                <c:pt idx="8">
                  <c:v>1996年4人以下</c:v>
                </c:pt>
                <c:pt idx="9">
                  <c:v>1999年4人以下</c:v>
                </c:pt>
                <c:pt idx="10">
                  <c:v>2001年4人以下</c:v>
                </c:pt>
                <c:pt idx="11">
                  <c:v>2004年4人以下</c:v>
                </c:pt>
                <c:pt idx="12">
                  <c:v>2006年4人以下</c:v>
                </c:pt>
                <c:pt idx="13">
                  <c:v>2009年4人以下</c:v>
                </c:pt>
                <c:pt idx="14">
                  <c:v>2012年4人以下</c:v>
                </c:pt>
              </c:strCache>
            </c:strRef>
          </c:cat>
          <c:val>
            <c:numRef>
              <c:f>元表修正_20150326!$E$41:$S$41</c:f>
              <c:numCache>
                <c:formatCode>#,##0_);[Red]\(#,##0\)</c:formatCode>
                <c:ptCount val="15"/>
                <c:pt idx="0">
                  <c:v>650531</c:v>
                </c:pt>
                <c:pt idx="1">
                  <c:v>657023</c:v>
                </c:pt>
                <c:pt idx="2">
                  <c:v>690691</c:v>
                </c:pt>
                <c:pt idx="3">
                  <c:v>673983</c:v>
                </c:pt>
                <c:pt idx="4">
                  <c:v>682551</c:v>
                </c:pt>
                <c:pt idx="5">
                  <c:v>658093</c:v>
                </c:pt>
                <c:pt idx="6">
                  <c:v>585529</c:v>
                </c:pt>
                <c:pt idx="7">
                  <c:v>478924</c:v>
                </c:pt>
                <c:pt idx="8">
                  <c:v>415026</c:v>
                </c:pt>
                <c:pt idx="9">
                  <c:v>335068</c:v>
                </c:pt>
                <c:pt idx="10">
                  <c:v>338324</c:v>
                </c:pt>
                <c:pt idx="11">
                  <c:v>292254</c:v>
                </c:pt>
                <c:pt idx="12">
                  <c:v>276232</c:v>
                </c:pt>
                <c:pt idx="13">
                  <c:v>237825</c:v>
                </c:pt>
                <c:pt idx="14">
                  <c:v>189097</c:v>
                </c:pt>
              </c:numCache>
            </c:numRef>
          </c:val>
        </c:ser>
        <c:ser>
          <c:idx val="3"/>
          <c:order val="3"/>
          <c:tx>
            <c:strRef>
              <c:f>元表修正_20150326!$D$42</c:f>
              <c:strCache>
                <c:ptCount val="1"/>
                <c:pt idx="0">
                  <c:v>自動車・自転車小売業　</c:v>
                </c:pt>
              </c:strCache>
            </c:strRef>
          </c:tx>
          <c:invertIfNegative val="0"/>
          <c:cat>
            <c:strRef>
              <c:f>元表修正_20150326!$E$38:$S$38</c:f>
              <c:strCache>
                <c:ptCount val="15"/>
                <c:pt idx="0">
                  <c:v>1963年4人以下</c:v>
                </c:pt>
                <c:pt idx="1">
                  <c:v>1966年4人以下</c:v>
                </c:pt>
                <c:pt idx="2">
                  <c:v>1972年4人以下</c:v>
                </c:pt>
                <c:pt idx="3">
                  <c:v>1975年4人以下</c:v>
                </c:pt>
                <c:pt idx="4">
                  <c:v>1978年4人以下</c:v>
                </c:pt>
                <c:pt idx="5">
                  <c:v>1981年4人以下</c:v>
                </c:pt>
                <c:pt idx="6">
                  <c:v>1986年4人以下</c:v>
                </c:pt>
                <c:pt idx="7">
                  <c:v>1991年4人以下</c:v>
                </c:pt>
                <c:pt idx="8">
                  <c:v>1996年4人以下</c:v>
                </c:pt>
                <c:pt idx="9">
                  <c:v>1999年4人以下</c:v>
                </c:pt>
                <c:pt idx="10">
                  <c:v>2001年4人以下</c:v>
                </c:pt>
                <c:pt idx="11">
                  <c:v>2004年4人以下</c:v>
                </c:pt>
                <c:pt idx="12">
                  <c:v>2006年4人以下</c:v>
                </c:pt>
                <c:pt idx="13">
                  <c:v>2009年4人以下</c:v>
                </c:pt>
                <c:pt idx="14">
                  <c:v>2012年4人以下</c:v>
                </c:pt>
              </c:strCache>
            </c:strRef>
          </c:cat>
          <c:val>
            <c:numRef>
              <c:f>元表修正_20150326!$E$42:$S$42</c:f>
              <c:numCache>
                <c:formatCode>#,##0_);[Red]\(#,##0\)</c:formatCode>
                <c:ptCount val="15"/>
                <c:pt idx="0">
                  <c:v>43079</c:v>
                </c:pt>
                <c:pt idx="1">
                  <c:v>41608</c:v>
                </c:pt>
                <c:pt idx="2">
                  <c:v>51953</c:v>
                </c:pt>
                <c:pt idx="3">
                  <c:v>54092</c:v>
                </c:pt>
                <c:pt idx="4">
                  <c:v>58220</c:v>
                </c:pt>
                <c:pt idx="5">
                  <c:v>62085</c:v>
                </c:pt>
                <c:pt idx="6">
                  <c:v>65753</c:v>
                </c:pt>
                <c:pt idx="7">
                  <c:v>59874</c:v>
                </c:pt>
                <c:pt idx="8">
                  <c:v>61839</c:v>
                </c:pt>
                <c:pt idx="9">
                  <c:v>56914</c:v>
                </c:pt>
                <c:pt idx="10">
                  <c:v>64690</c:v>
                </c:pt>
                <c:pt idx="11">
                  <c:v>52845</c:v>
                </c:pt>
                <c:pt idx="12">
                  <c:v>59206</c:v>
                </c:pt>
                <c:pt idx="13">
                  <c:v>64972</c:v>
                </c:pt>
                <c:pt idx="14">
                  <c:v>54576</c:v>
                </c:pt>
              </c:numCache>
            </c:numRef>
          </c:val>
        </c:ser>
        <c:ser>
          <c:idx val="4"/>
          <c:order val="4"/>
          <c:tx>
            <c:strRef>
              <c:f>元表修正_20150326!$D$43</c:f>
              <c:strCache>
                <c:ptCount val="1"/>
                <c:pt idx="0">
                  <c:v>家具・じゅう器・家庭用機械器具小売業</c:v>
                </c:pt>
              </c:strCache>
            </c:strRef>
          </c:tx>
          <c:invertIfNegative val="0"/>
          <c:cat>
            <c:strRef>
              <c:f>元表修正_20150326!$E$38:$S$38</c:f>
              <c:strCache>
                <c:ptCount val="15"/>
                <c:pt idx="0">
                  <c:v>1963年4人以下</c:v>
                </c:pt>
                <c:pt idx="1">
                  <c:v>1966年4人以下</c:v>
                </c:pt>
                <c:pt idx="2">
                  <c:v>1972年4人以下</c:v>
                </c:pt>
                <c:pt idx="3">
                  <c:v>1975年4人以下</c:v>
                </c:pt>
                <c:pt idx="4">
                  <c:v>1978年4人以下</c:v>
                </c:pt>
                <c:pt idx="5">
                  <c:v>1981年4人以下</c:v>
                </c:pt>
                <c:pt idx="6">
                  <c:v>1986年4人以下</c:v>
                </c:pt>
                <c:pt idx="7">
                  <c:v>1991年4人以下</c:v>
                </c:pt>
                <c:pt idx="8">
                  <c:v>1996年4人以下</c:v>
                </c:pt>
                <c:pt idx="9">
                  <c:v>1999年4人以下</c:v>
                </c:pt>
                <c:pt idx="10">
                  <c:v>2001年4人以下</c:v>
                </c:pt>
                <c:pt idx="11">
                  <c:v>2004年4人以下</c:v>
                </c:pt>
                <c:pt idx="12">
                  <c:v>2006年4人以下</c:v>
                </c:pt>
                <c:pt idx="13">
                  <c:v>2009年4人以下</c:v>
                </c:pt>
                <c:pt idx="14">
                  <c:v>2012年4人以下</c:v>
                </c:pt>
              </c:strCache>
            </c:strRef>
          </c:cat>
          <c:val>
            <c:numRef>
              <c:f>元表修正_20150326!$E$43:$S$43</c:f>
              <c:numCache>
                <c:formatCode>#,##0_);[Red]\(#,##0\)</c:formatCode>
                <c:ptCount val="15"/>
                <c:pt idx="0">
                  <c:v>143026</c:v>
                </c:pt>
                <c:pt idx="1">
                  <c:v>139761</c:v>
                </c:pt>
                <c:pt idx="2">
                  <c:v>151910</c:v>
                </c:pt>
                <c:pt idx="3">
                  <c:v>155117</c:v>
                </c:pt>
                <c:pt idx="4">
                  <c:v>158550</c:v>
                </c:pt>
                <c:pt idx="5">
                  <c:v>158194</c:v>
                </c:pt>
                <c:pt idx="6">
                  <c:v>144065</c:v>
                </c:pt>
                <c:pt idx="7">
                  <c:v>123948</c:v>
                </c:pt>
                <c:pt idx="8">
                  <c:v>119991</c:v>
                </c:pt>
                <c:pt idx="9">
                  <c:v>105577</c:v>
                </c:pt>
                <c:pt idx="10">
                  <c:v>101622</c:v>
                </c:pt>
                <c:pt idx="11">
                  <c:v>87880</c:v>
                </c:pt>
                <c:pt idx="12">
                  <c:v>87306</c:v>
                </c:pt>
                <c:pt idx="13">
                  <c:v>84662</c:v>
                </c:pt>
                <c:pt idx="14">
                  <c:v>66638</c:v>
                </c:pt>
              </c:numCache>
            </c:numRef>
          </c:val>
        </c:ser>
        <c:ser>
          <c:idx val="5"/>
          <c:order val="5"/>
          <c:tx>
            <c:strRef>
              <c:f>元表修正_20150326!$D$44</c:f>
              <c:strCache>
                <c:ptCount val="1"/>
                <c:pt idx="0">
                  <c:v>その他の小売業</c:v>
                </c:pt>
              </c:strCache>
            </c:strRef>
          </c:tx>
          <c:invertIfNegative val="0"/>
          <c:cat>
            <c:strRef>
              <c:f>元表修正_20150326!$E$38:$S$38</c:f>
              <c:strCache>
                <c:ptCount val="15"/>
                <c:pt idx="0">
                  <c:v>1963年4人以下</c:v>
                </c:pt>
                <c:pt idx="1">
                  <c:v>1966年4人以下</c:v>
                </c:pt>
                <c:pt idx="2">
                  <c:v>1972年4人以下</c:v>
                </c:pt>
                <c:pt idx="3">
                  <c:v>1975年4人以下</c:v>
                </c:pt>
                <c:pt idx="4">
                  <c:v>1978年4人以下</c:v>
                </c:pt>
                <c:pt idx="5">
                  <c:v>1981年4人以下</c:v>
                </c:pt>
                <c:pt idx="6">
                  <c:v>1986年4人以下</c:v>
                </c:pt>
                <c:pt idx="7">
                  <c:v>1991年4人以下</c:v>
                </c:pt>
                <c:pt idx="8">
                  <c:v>1996年4人以下</c:v>
                </c:pt>
                <c:pt idx="9">
                  <c:v>1999年4人以下</c:v>
                </c:pt>
                <c:pt idx="10">
                  <c:v>2001年4人以下</c:v>
                </c:pt>
                <c:pt idx="11">
                  <c:v>2004年4人以下</c:v>
                </c:pt>
                <c:pt idx="12">
                  <c:v>2006年4人以下</c:v>
                </c:pt>
                <c:pt idx="13">
                  <c:v>2009年4人以下</c:v>
                </c:pt>
                <c:pt idx="14">
                  <c:v>2012年4人以下</c:v>
                </c:pt>
              </c:strCache>
            </c:strRef>
          </c:cat>
          <c:val>
            <c:numRef>
              <c:f>元表修正_20150326!$E$44:$S$44</c:f>
              <c:numCache>
                <c:formatCode>#,##0_);[Red]\(#,##0\)</c:formatCode>
                <c:ptCount val="15"/>
                <c:pt idx="0">
                  <c:v>251393</c:v>
                </c:pt>
                <c:pt idx="1">
                  <c:v>252631</c:v>
                </c:pt>
                <c:pt idx="2">
                  <c:v>311757</c:v>
                </c:pt>
                <c:pt idx="3">
                  <c:v>331037</c:v>
                </c:pt>
                <c:pt idx="4">
                  <c:v>351900</c:v>
                </c:pt>
                <c:pt idx="5">
                  <c:v>361856</c:v>
                </c:pt>
                <c:pt idx="6">
                  <c:v>368227</c:v>
                </c:pt>
                <c:pt idx="7">
                  <c:v>337369</c:v>
                </c:pt>
                <c:pt idx="8">
                  <c:v>323320</c:v>
                </c:pt>
                <c:pt idx="9">
                  <c:v>332065</c:v>
                </c:pt>
                <c:pt idx="10">
                  <c:v>301028</c:v>
                </c:pt>
                <c:pt idx="11">
                  <c:v>260031</c:v>
                </c:pt>
                <c:pt idx="12">
                  <c:v>259323</c:v>
                </c:pt>
                <c:pt idx="13">
                  <c:v>236606</c:v>
                </c:pt>
                <c:pt idx="14">
                  <c:v>201542</c:v>
                </c:pt>
              </c:numCache>
            </c:numRef>
          </c:val>
        </c:ser>
        <c:ser>
          <c:idx val="6"/>
          <c:order val="6"/>
          <c:tx>
            <c:strRef>
              <c:f>元表修正_20150326!$D$45</c:f>
              <c:strCache>
                <c:ptCount val="1"/>
                <c:pt idx="0">
                  <c:v>飲食店等</c:v>
                </c:pt>
              </c:strCache>
            </c:strRef>
          </c:tx>
          <c:invertIfNegative val="0"/>
          <c:cat>
            <c:strRef>
              <c:f>元表修正_20150326!$E$38:$S$38</c:f>
              <c:strCache>
                <c:ptCount val="15"/>
                <c:pt idx="0">
                  <c:v>1963年4人以下</c:v>
                </c:pt>
                <c:pt idx="1">
                  <c:v>1966年4人以下</c:v>
                </c:pt>
                <c:pt idx="2">
                  <c:v>1972年4人以下</c:v>
                </c:pt>
                <c:pt idx="3">
                  <c:v>1975年4人以下</c:v>
                </c:pt>
                <c:pt idx="4">
                  <c:v>1978年4人以下</c:v>
                </c:pt>
                <c:pt idx="5">
                  <c:v>1981年4人以下</c:v>
                </c:pt>
                <c:pt idx="6">
                  <c:v>1986年4人以下</c:v>
                </c:pt>
                <c:pt idx="7">
                  <c:v>1991年4人以下</c:v>
                </c:pt>
                <c:pt idx="8">
                  <c:v>1996年4人以下</c:v>
                </c:pt>
                <c:pt idx="9">
                  <c:v>1999年4人以下</c:v>
                </c:pt>
                <c:pt idx="10">
                  <c:v>2001年4人以下</c:v>
                </c:pt>
                <c:pt idx="11">
                  <c:v>2004年4人以下</c:v>
                </c:pt>
                <c:pt idx="12">
                  <c:v>2006年4人以下</c:v>
                </c:pt>
                <c:pt idx="13">
                  <c:v>2009年4人以下</c:v>
                </c:pt>
                <c:pt idx="14">
                  <c:v>2012年4人以下</c:v>
                </c:pt>
              </c:strCache>
            </c:strRef>
          </c:cat>
          <c:val>
            <c:numRef>
              <c:f>元表修正_20150326!$E$45:$S$45</c:f>
              <c:numCache>
                <c:formatCode>#,##0_);[Red]\(#,##0\)</c:formatCode>
                <c:ptCount val="15"/>
                <c:pt idx="0">
                  <c:v>198654</c:v>
                </c:pt>
                <c:pt idx="1">
                  <c:v>244170</c:v>
                </c:pt>
                <c:pt idx="2">
                  <c:v>409256</c:v>
                </c:pt>
                <c:pt idx="3">
                  <c:v>455847</c:v>
                </c:pt>
                <c:pt idx="4">
                  <c:v>540637</c:v>
                </c:pt>
                <c:pt idx="5">
                  <c:v>625141</c:v>
                </c:pt>
                <c:pt idx="6">
                  <c:v>656764</c:v>
                </c:pt>
                <c:pt idx="7">
                  <c:v>628037</c:v>
                </c:pt>
                <c:pt idx="8">
                  <c:v>601795</c:v>
                </c:pt>
                <c:pt idx="9">
                  <c:v>574835</c:v>
                </c:pt>
                <c:pt idx="10">
                  <c:v>548908</c:v>
                </c:pt>
                <c:pt idx="11">
                  <c:v>501634</c:v>
                </c:pt>
                <c:pt idx="12">
                  <c:v>488325</c:v>
                </c:pt>
                <c:pt idx="13">
                  <c:v>442818</c:v>
                </c:pt>
                <c:pt idx="14">
                  <c:v>421517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8026240"/>
        <c:axId val="378152832"/>
      </c:barChart>
      <c:catAx>
        <c:axId val="37802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378152832"/>
        <c:crosses val="autoZero"/>
        <c:auto val="1"/>
        <c:lblAlgn val="ctr"/>
        <c:lblOffset val="100"/>
        <c:noMultiLvlLbl val="0"/>
      </c:catAx>
      <c:valAx>
        <c:axId val="3781528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7802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元表!$D$9</c:f>
              <c:strCache>
                <c:ptCount val="1"/>
                <c:pt idx="0">
                  <c:v>各種商品小売業</c:v>
                </c:pt>
              </c:strCache>
            </c:strRef>
          </c:tx>
          <c:invertIfNegative val="0"/>
          <c:cat>
            <c:strRef>
              <c:f>元表!$E$8:$J$8</c:f>
              <c:strCache>
                <c:ptCount val="6"/>
                <c:pt idx="0">
                  <c:v>1991年総数</c:v>
                </c:pt>
                <c:pt idx="1">
                  <c:v>1996年総数</c:v>
                </c:pt>
                <c:pt idx="2">
                  <c:v>2001年総数</c:v>
                </c:pt>
                <c:pt idx="3">
                  <c:v>2006年総数</c:v>
                </c:pt>
                <c:pt idx="4">
                  <c:v>2009年総数</c:v>
                </c:pt>
                <c:pt idx="5">
                  <c:v>2012年総数</c:v>
                </c:pt>
              </c:strCache>
            </c:strRef>
          </c:cat>
          <c:val>
            <c:numRef>
              <c:f>元表!$E$9:$J$9</c:f>
              <c:numCache>
                <c:formatCode>#,##0_);[Red]\(#,##0\)</c:formatCode>
                <c:ptCount val="6"/>
                <c:pt idx="0">
                  <c:v>4635</c:v>
                </c:pt>
                <c:pt idx="1">
                  <c:v>7807</c:v>
                </c:pt>
                <c:pt idx="2">
                  <c:v>7876</c:v>
                </c:pt>
                <c:pt idx="3">
                  <c:v>7149</c:v>
                </c:pt>
                <c:pt idx="4">
                  <c:v>4721</c:v>
                </c:pt>
                <c:pt idx="5">
                  <c:v>3014</c:v>
                </c:pt>
              </c:numCache>
            </c:numRef>
          </c:val>
        </c:ser>
        <c:ser>
          <c:idx val="1"/>
          <c:order val="1"/>
          <c:tx>
            <c:strRef>
              <c:f>元表!$D$10</c:f>
              <c:strCache>
                <c:ptCount val="1"/>
                <c:pt idx="0">
                  <c:v>織物・衣服・身の回り品小売業</c:v>
                </c:pt>
              </c:strCache>
            </c:strRef>
          </c:tx>
          <c:invertIfNegative val="0"/>
          <c:cat>
            <c:strRef>
              <c:f>元表!$E$8:$J$8</c:f>
              <c:strCache>
                <c:ptCount val="6"/>
                <c:pt idx="0">
                  <c:v>1991年総数</c:v>
                </c:pt>
                <c:pt idx="1">
                  <c:v>1996年総数</c:v>
                </c:pt>
                <c:pt idx="2">
                  <c:v>2001年総数</c:v>
                </c:pt>
                <c:pt idx="3">
                  <c:v>2006年総数</c:v>
                </c:pt>
                <c:pt idx="4">
                  <c:v>2009年総数</c:v>
                </c:pt>
                <c:pt idx="5">
                  <c:v>2012年総数</c:v>
                </c:pt>
              </c:strCache>
            </c:strRef>
          </c:cat>
          <c:val>
            <c:numRef>
              <c:f>元表!$E$10:$J$10</c:f>
              <c:numCache>
                <c:formatCode>#,##0_);[Red]\(#,##0\)</c:formatCode>
                <c:ptCount val="6"/>
                <c:pt idx="0">
                  <c:v>241776</c:v>
                </c:pt>
                <c:pt idx="1">
                  <c:v>223117</c:v>
                </c:pt>
                <c:pt idx="2">
                  <c:v>193583</c:v>
                </c:pt>
                <c:pt idx="3">
                  <c:v>174492</c:v>
                </c:pt>
                <c:pt idx="4">
                  <c:v>158912</c:v>
                </c:pt>
                <c:pt idx="5">
                  <c:v>147703</c:v>
                </c:pt>
              </c:numCache>
            </c:numRef>
          </c:val>
        </c:ser>
        <c:ser>
          <c:idx val="2"/>
          <c:order val="2"/>
          <c:tx>
            <c:strRef>
              <c:f>元表!$D$11</c:f>
              <c:strCache>
                <c:ptCount val="1"/>
                <c:pt idx="0">
                  <c:v>飲食料品小売業</c:v>
                </c:pt>
              </c:strCache>
            </c:strRef>
          </c:tx>
          <c:invertIfNegative val="0"/>
          <c:cat>
            <c:strRef>
              <c:f>元表!$E$8:$J$8</c:f>
              <c:strCache>
                <c:ptCount val="6"/>
                <c:pt idx="0">
                  <c:v>1991年総数</c:v>
                </c:pt>
                <c:pt idx="1">
                  <c:v>1996年総数</c:v>
                </c:pt>
                <c:pt idx="2">
                  <c:v>2001年総数</c:v>
                </c:pt>
                <c:pt idx="3">
                  <c:v>2006年総数</c:v>
                </c:pt>
                <c:pt idx="4">
                  <c:v>2009年総数</c:v>
                </c:pt>
                <c:pt idx="5">
                  <c:v>2012年総数</c:v>
                </c:pt>
              </c:strCache>
            </c:strRef>
          </c:cat>
          <c:val>
            <c:numRef>
              <c:f>元表!$E$11:$J$11</c:f>
              <c:numCache>
                <c:formatCode>#,##0_);[Red]\(#,##0\)</c:formatCode>
                <c:ptCount val="6"/>
                <c:pt idx="0">
                  <c:v>620148</c:v>
                </c:pt>
                <c:pt idx="1">
                  <c:v>576269</c:v>
                </c:pt>
                <c:pt idx="2">
                  <c:v>500594</c:v>
                </c:pt>
                <c:pt idx="3">
                  <c:v>429637</c:v>
                </c:pt>
                <c:pt idx="4">
                  <c:v>377458</c:v>
                </c:pt>
                <c:pt idx="5">
                  <c:v>317983</c:v>
                </c:pt>
              </c:numCache>
            </c:numRef>
          </c:val>
        </c:ser>
        <c:ser>
          <c:idx val="3"/>
          <c:order val="3"/>
          <c:tx>
            <c:strRef>
              <c:f>元表!$D$12</c:f>
              <c:strCache>
                <c:ptCount val="1"/>
                <c:pt idx="0">
                  <c:v>自動車・自転車小売業　</c:v>
                </c:pt>
              </c:strCache>
            </c:strRef>
          </c:tx>
          <c:invertIfNegative val="0"/>
          <c:cat>
            <c:strRef>
              <c:f>元表!$E$8:$J$8</c:f>
              <c:strCache>
                <c:ptCount val="6"/>
                <c:pt idx="0">
                  <c:v>1991年総数</c:v>
                </c:pt>
                <c:pt idx="1">
                  <c:v>1996年総数</c:v>
                </c:pt>
                <c:pt idx="2">
                  <c:v>2001年総数</c:v>
                </c:pt>
                <c:pt idx="3">
                  <c:v>2006年総数</c:v>
                </c:pt>
                <c:pt idx="4">
                  <c:v>2009年総数</c:v>
                </c:pt>
                <c:pt idx="5">
                  <c:v>2012年総数</c:v>
                </c:pt>
              </c:strCache>
            </c:strRef>
          </c:cat>
          <c:val>
            <c:numRef>
              <c:f>元表!$E$12:$J$12</c:f>
              <c:numCache>
                <c:formatCode>#,##0_);[Red]\(#,##0\)</c:formatCode>
                <c:ptCount val="6"/>
                <c:pt idx="0">
                  <c:v>93342</c:v>
                </c:pt>
                <c:pt idx="1">
                  <c:v>101187</c:v>
                </c:pt>
                <c:pt idx="2">
                  <c:v>105891</c:v>
                </c:pt>
                <c:pt idx="3">
                  <c:v>97310</c:v>
                </c:pt>
                <c:pt idx="4">
                  <c:v>106163</c:v>
                </c:pt>
                <c:pt idx="5">
                  <c:v>90047</c:v>
                </c:pt>
              </c:numCache>
            </c:numRef>
          </c:val>
        </c:ser>
        <c:ser>
          <c:idx val="4"/>
          <c:order val="4"/>
          <c:tx>
            <c:strRef>
              <c:f>元表!$D$13</c:f>
              <c:strCache>
                <c:ptCount val="1"/>
                <c:pt idx="0">
                  <c:v>家具・じゅう器・家庭用機械器具小売業</c:v>
                </c:pt>
              </c:strCache>
            </c:strRef>
          </c:tx>
          <c:invertIfNegative val="0"/>
          <c:cat>
            <c:strRef>
              <c:f>元表!$E$8:$J$8</c:f>
              <c:strCache>
                <c:ptCount val="6"/>
                <c:pt idx="0">
                  <c:v>1991年総数</c:v>
                </c:pt>
                <c:pt idx="1">
                  <c:v>1996年総数</c:v>
                </c:pt>
                <c:pt idx="2">
                  <c:v>2001年総数</c:v>
                </c:pt>
                <c:pt idx="3">
                  <c:v>2006年総数</c:v>
                </c:pt>
                <c:pt idx="4">
                  <c:v>2009年総数</c:v>
                </c:pt>
                <c:pt idx="5">
                  <c:v>2012年総数</c:v>
                </c:pt>
              </c:strCache>
            </c:strRef>
          </c:cat>
          <c:val>
            <c:numRef>
              <c:f>元表!$E$13:$J$13</c:f>
              <c:numCache>
                <c:formatCode>#,##0_);[Red]\(#,##0\)</c:formatCode>
                <c:ptCount val="6"/>
                <c:pt idx="0">
                  <c:v>158259</c:v>
                </c:pt>
                <c:pt idx="1">
                  <c:v>154470</c:v>
                </c:pt>
                <c:pt idx="2">
                  <c:v>129275</c:v>
                </c:pt>
                <c:pt idx="3">
                  <c:v>111965</c:v>
                </c:pt>
                <c:pt idx="4">
                  <c:v>113074</c:v>
                </c:pt>
                <c:pt idx="5">
                  <c:v>90039</c:v>
                </c:pt>
              </c:numCache>
            </c:numRef>
          </c:val>
        </c:ser>
        <c:ser>
          <c:idx val="5"/>
          <c:order val="5"/>
          <c:tx>
            <c:strRef>
              <c:f>元表!$D$14</c:f>
              <c:strCache>
                <c:ptCount val="1"/>
                <c:pt idx="0">
                  <c:v>その他の小売業</c:v>
                </c:pt>
              </c:strCache>
            </c:strRef>
          </c:tx>
          <c:invertIfNegative val="0"/>
          <c:cat>
            <c:strRef>
              <c:f>元表!$E$8:$J$8</c:f>
              <c:strCache>
                <c:ptCount val="6"/>
                <c:pt idx="0">
                  <c:v>1991年総数</c:v>
                </c:pt>
                <c:pt idx="1">
                  <c:v>1996年総数</c:v>
                </c:pt>
                <c:pt idx="2">
                  <c:v>2001年総数</c:v>
                </c:pt>
                <c:pt idx="3">
                  <c:v>2006年総数</c:v>
                </c:pt>
                <c:pt idx="4">
                  <c:v>2009年総数</c:v>
                </c:pt>
                <c:pt idx="5">
                  <c:v>2012年総数</c:v>
                </c:pt>
              </c:strCache>
            </c:strRef>
          </c:cat>
          <c:val>
            <c:numRef>
              <c:f>元表!$E$14:$J$14</c:f>
              <c:numCache>
                <c:formatCode>#,##0_);[Red]\(#,##0\)</c:formatCode>
                <c:ptCount val="6"/>
                <c:pt idx="0">
                  <c:v>471368</c:v>
                </c:pt>
                <c:pt idx="1">
                  <c:v>482044</c:v>
                </c:pt>
                <c:pt idx="2">
                  <c:v>463412</c:v>
                </c:pt>
                <c:pt idx="3">
                  <c:v>413967</c:v>
                </c:pt>
                <c:pt idx="4">
                  <c:v>392694</c:v>
                </c:pt>
                <c:pt idx="5">
                  <c:v>343537</c:v>
                </c:pt>
              </c:numCache>
            </c:numRef>
          </c:val>
        </c:ser>
        <c:ser>
          <c:idx val="6"/>
          <c:order val="6"/>
          <c:tx>
            <c:strRef>
              <c:f>元表!$D$15</c:f>
              <c:strCache>
                <c:ptCount val="1"/>
                <c:pt idx="0">
                  <c:v>飲食店等</c:v>
                </c:pt>
              </c:strCache>
            </c:strRef>
          </c:tx>
          <c:invertIfNegative val="0"/>
          <c:cat>
            <c:strRef>
              <c:f>元表!$E$8:$J$8</c:f>
              <c:strCache>
                <c:ptCount val="6"/>
                <c:pt idx="0">
                  <c:v>1991年総数</c:v>
                </c:pt>
                <c:pt idx="1">
                  <c:v>1996年総数</c:v>
                </c:pt>
                <c:pt idx="2">
                  <c:v>2001年総数</c:v>
                </c:pt>
                <c:pt idx="3">
                  <c:v>2006年総数</c:v>
                </c:pt>
                <c:pt idx="4">
                  <c:v>2009年総数</c:v>
                </c:pt>
                <c:pt idx="5">
                  <c:v>2012年総数</c:v>
                </c:pt>
              </c:strCache>
            </c:strRef>
          </c:cat>
          <c:val>
            <c:numRef>
              <c:f>元表!$E$15:$J$15</c:f>
              <c:numCache>
                <c:formatCode>#,##0_);[Red]\(#,##0\)</c:formatCode>
                <c:ptCount val="6"/>
                <c:pt idx="0">
                  <c:v>846298</c:v>
                </c:pt>
                <c:pt idx="1">
                  <c:v>836357</c:v>
                </c:pt>
                <c:pt idx="2">
                  <c:v>794748</c:v>
                </c:pt>
                <c:pt idx="3">
                  <c:v>724295</c:v>
                </c:pt>
                <c:pt idx="4">
                  <c:v>717951</c:v>
                </c:pt>
                <c:pt idx="5">
                  <c:v>700723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034240"/>
        <c:axId val="379160064"/>
      </c:barChart>
      <c:catAx>
        <c:axId val="37903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379160064"/>
        <c:crosses val="autoZero"/>
        <c:auto val="1"/>
        <c:lblAlgn val="ctr"/>
        <c:lblOffset val="100"/>
        <c:noMultiLvlLbl val="0"/>
      </c:catAx>
      <c:valAx>
        <c:axId val="3791600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7903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元表!$D$39</c:f>
              <c:strCache>
                <c:ptCount val="1"/>
                <c:pt idx="0">
                  <c:v>各種商品小売業</c:v>
                </c:pt>
              </c:strCache>
            </c:strRef>
          </c:tx>
          <c:invertIfNegative val="0"/>
          <c:cat>
            <c:strRef>
              <c:f>元表!$E$38:$J$38</c:f>
              <c:strCache>
                <c:ptCount val="6"/>
                <c:pt idx="0">
                  <c:v>1991年4人以下</c:v>
                </c:pt>
                <c:pt idx="1">
                  <c:v>1996年4人以下</c:v>
                </c:pt>
                <c:pt idx="2">
                  <c:v>2001年4人以下</c:v>
                </c:pt>
                <c:pt idx="3">
                  <c:v>2006年4人以下</c:v>
                </c:pt>
                <c:pt idx="4">
                  <c:v>2009年4人以下</c:v>
                </c:pt>
                <c:pt idx="5">
                  <c:v>2012年4人以下</c:v>
                </c:pt>
              </c:strCache>
            </c:strRef>
          </c:cat>
          <c:val>
            <c:numRef>
              <c:f>元表!$E$39:$J$39</c:f>
              <c:numCache>
                <c:formatCode>#,##0_);[Red]\(#,##0\)</c:formatCode>
                <c:ptCount val="6"/>
                <c:pt idx="0">
                  <c:v>1414</c:v>
                </c:pt>
                <c:pt idx="1">
                  <c:v>1806</c:v>
                </c:pt>
                <c:pt idx="2">
                  <c:v>1943</c:v>
                </c:pt>
                <c:pt idx="3">
                  <c:v>2227</c:v>
                </c:pt>
                <c:pt idx="4">
                  <c:v>485</c:v>
                </c:pt>
                <c:pt idx="5">
                  <c:v>679</c:v>
                </c:pt>
              </c:numCache>
            </c:numRef>
          </c:val>
        </c:ser>
        <c:ser>
          <c:idx val="1"/>
          <c:order val="1"/>
          <c:tx>
            <c:strRef>
              <c:f>元表!$D$40</c:f>
              <c:strCache>
                <c:ptCount val="1"/>
                <c:pt idx="0">
                  <c:v>織物・衣服・身の回り品小売業</c:v>
                </c:pt>
              </c:strCache>
            </c:strRef>
          </c:tx>
          <c:invertIfNegative val="0"/>
          <c:cat>
            <c:strRef>
              <c:f>元表!$E$38:$J$38</c:f>
              <c:strCache>
                <c:ptCount val="6"/>
                <c:pt idx="0">
                  <c:v>1991年4人以下</c:v>
                </c:pt>
                <c:pt idx="1">
                  <c:v>1996年4人以下</c:v>
                </c:pt>
                <c:pt idx="2">
                  <c:v>2001年4人以下</c:v>
                </c:pt>
                <c:pt idx="3">
                  <c:v>2006年4人以下</c:v>
                </c:pt>
                <c:pt idx="4">
                  <c:v>2009年4人以下</c:v>
                </c:pt>
                <c:pt idx="5">
                  <c:v>2012年4人以下</c:v>
                </c:pt>
              </c:strCache>
            </c:strRef>
          </c:cat>
          <c:val>
            <c:numRef>
              <c:f>元表!$E$40:$J$40</c:f>
              <c:numCache>
                <c:formatCode>#,##0_);[Red]\(#,##0\)</c:formatCode>
                <c:ptCount val="6"/>
                <c:pt idx="0">
                  <c:v>191922</c:v>
                </c:pt>
                <c:pt idx="1">
                  <c:v>174941</c:v>
                </c:pt>
                <c:pt idx="2">
                  <c:v>150607</c:v>
                </c:pt>
                <c:pt idx="3">
                  <c:v>129096</c:v>
                </c:pt>
                <c:pt idx="4">
                  <c:v>112420</c:v>
                </c:pt>
                <c:pt idx="5">
                  <c:v>102823</c:v>
                </c:pt>
              </c:numCache>
            </c:numRef>
          </c:val>
        </c:ser>
        <c:ser>
          <c:idx val="2"/>
          <c:order val="2"/>
          <c:tx>
            <c:strRef>
              <c:f>元表!$D$41</c:f>
              <c:strCache>
                <c:ptCount val="1"/>
                <c:pt idx="0">
                  <c:v>飲食料品小売業</c:v>
                </c:pt>
              </c:strCache>
            </c:strRef>
          </c:tx>
          <c:invertIfNegative val="0"/>
          <c:cat>
            <c:strRef>
              <c:f>元表!$E$38:$J$38</c:f>
              <c:strCache>
                <c:ptCount val="6"/>
                <c:pt idx="0">
                  <c:v>1991年4人以下</c:v>
                </c:pt>
                <c:pt idx="1">
                  <c:v>1996年4人以下</c:v>
                </c:pt>
                <c:pt idx="2">
                  <c:v>2001年4人以下</c:v>
                </c:pt>
                <c:pt idx="3">
                  <c:v>2006年4人以下</c:v>
                </c:pt>
                <c:pt idx="4">
                  <c:v>2009年4人以下</c:v>
                </c:pt>
                <c:pt idx="5">
                  <c:v>2012年4人以下</c:v>
                </c:pt>
              </c:strCache>
            </c:strRef>
          </c:cat>
          <c:val>
            <c:numRef>
              <c:f>元表!$E$41:$J$41</c:f>
              <c:numCache>
                <c:formatCode>#,##0_);[Red]\(#,##0\)</c:formatCode>
                <c:ptCount val="6"/>
                <c:pt idx="0">
                  <c:v>478924</c:v>
                </c:pt>
                <c:pt idx="1">
                  <c:v>415026</c:v>
                </c:pt>
                <c:pt idx="2">
                  <c:v>338324</c:v>
                </c:pt>
                <c:pt idx="3">
                  <c:v>276232</c:v>
                </c:pt>
                <c:pt idx="4">
                  <c:v>237825</c:v>
                </c:pt>
                <c:pt idx="5">
                  <c:v>189097</c:v>
                </c:pt>
              </c:numCache>
            </c:numRef>
          </c:val>
        </c:ser>
        <c:ser>
          <c:idx val="3"/>
          <c:order val="3"/>
          <c:tx>
            <c:strRef>
              <c:f>元表!$D$42</c:f>
              <c:strCache>
                <c:ptCount val="1"/>
                <c:pt idx="0">
                  <c:v>自動車・自転車小売業　</c:v>
                </c:pt>
              </c:strCache>
            </c:strRef>
          </c:tx>
          <c:invertIfNegative val="0"/>
          <c:cat>
            <c:strRef>
              <c:f>元表!$E$38:$J$38</c:f>
              <c:strCache>
                <c:ptCount val="6"/>
                <c:pt idx="0">
                  <c:v>1991年4人以下</c:v>
                </c:pt>
                <c:pt idx="1">
                  <c:v>1996年4人以下</c:v>
                </c:pt>
                <c:pt idx="2">
                  <c:v>2001年4人以下</c:v>
                </c:pt>
                <c:pt idx="3">
                  <c:v>2006年4人以下</c:v>
                </c:pt>
                <c:pt idx="4">
                  <c:v>2009年4人以下</c:v>
                </c:pt>
                <c:pt idx="5">
                  <c:v>2012年4人以下</c:v>
                </c:pt>
              </c:strCache>
            </c:strRef>
          </c:cat>
          <c:val>
            <c:numRef>
              <c:f>元表!$E$42:$J$42</c:f>
              <c:numCache>
                <c:formatCode>#,##0_);[Red]\(#,##0\)</c:formatCode>
                <c:ptCount val="6"/>
                <c:pt idx="0">
                  <c:v>59874</c:v>
                </c:pt>
                <c:pt idx="1">
                  <c:v>61839</c:v>
                </c:pt>
                <c:pt idx="2">
                  <c:v>64690</c:v>
                </c:pt>
                <c:pt idx="3">
                  <c:v>59206</c:v>
                </c:pt>
                <c:pt idx="4">
                  <c:v>64972</c:v>
                </c:pt>
                <c:pt idx="5">
                  <c:v>54576</c:v>
                </c:pt>
              </c:numCache>
            </c:numRef>
          </c:val>
        </c:ser>
        <c:ser>
          <c:idx val="4"/>
          <c:order val="4"/>
          <c:tx>
            <c:strRef>
              <c:f>元表!$D$43</c:f>
              <c:strCache>
                <c:ptCount val="1"/>
                <c:pt idx="0">
                  <c:v>家具・じゅう器・家庭用機械器具小売業</c:v>
                </c:pt>
              </c:strCache>
            </c:strRef>
          </c:tx>
          <c:invertIfNegative val="0"/>
          <c:cat>
            <c:strRef>
              <c:f>元表!$E$38:$J$38</c:f>
              <c:strCache>
                <c:ptCount val="6"/>
                <c:pt idx="0">
                  <c:v>1991年4人以下</c:v>
                </c:pt>
                <c:pt idx="1">
                  <c:v>1996年4人以下</c:v>
                </c:pt>
                <c:pt idx="2">
                  <c:v>2001年4人以下</c:v>
                </c:pt>
                <c:pt idx="3">
                  <c:v>2006年4人以下</c:v>
                </c:pt>
                <c:pt idx="4">
                  <c:v>2009年4人以下</c:v>
                </c:pt>
                <c:pt idx="5">
                  <c:v>2012年4人以下</c:v>
                </c:pt>
              </c:strCache>
            </c:strRef>
          </c:cat>
          <c:val>
            <c:numRef>
              <c:f>元表!$E$43:$J$43</c:f>
              <c:numCache>
                <c:formatCode>#,##0_);[Red]\(#,##0\)</c:formatCode>
                <c:ptCount val="6"/>
                <c:pt idx="0">
                  <c:v>123948</c:v>
                </c:pt>
                <c:pt idx="1">
                  <c:v>119991</c:v>
                </c:pt>
                <c:pt idx="2">
                  <c:v>101622</c:v>
                </c:pt>
                <c:pt idx="3">
                  <c:v>87306</c:v>
                </c:pt>
                <c:pt idx="4">
                  <c:v>84662</c:v>
                </c:pt>
                <c:pt idx="5">
                  <c:v>66638</c:v>
                </c:pt>
              </c:numCache>
            </c:numRef>
          </c:val>
        </c:ser>
        <c:ser>
          <c:idx val="5"/>
          <c:order val="5"/>
          <c:tx>
            <c:strRef>
              <c:f>元表!$D$44</c:f>
              <c:strCache>
                <c:ptCount val="1"/>
                <c:pt idx="0">
                  <c:v>その他の小売業</c:v>
                </c:pt>
              </c:strCache>
            </c:strRef>
          </c:tx>
          <c:invertIfNegative val="0"/>
          <c:cat>
            <c:strRef>
              <c:f>元表!$E$38:$J$38</c:f>
              <c:strCache>
                <c:ptCount val="6"/>
                <c:pt idx="0">
                  <c:v>1991年4人以下</c:v>
                </c:pt>
                <c:pt idx="1">
                  <c:v>1996年4人以下</c:v>
                </c:pt>
                <c:pt idx="2">
                  <c:v>2001年4人以下</c:v>
                </c:pt>
                <c:pt idx="3">
                  <c:v>2006年4人以下</c:v>
                </c:pt>
                <c:pt idx="4">
                  <c:v>2009年4人以下</c:v>
                </c:pt>
                <c:pt idx="5">
                  <c:v>2012年4人以下</c:v>
                </c:pt>
              </c:strCache>
            </c:strRef>
          </c:cat>
          <c:val>
            <c:numRef>
              <c:f>元表!$E$44:$J$44</c:f>
              <c:numCache>
                <c:formatCode>#,##0_);[Red]\(#,##0\)</c:formatCode>
                <c:ptCount val="6"/>
                <c:pt idx="0">
                  <c:v>337369</c:v>
                </c:pt>
                <c:pt idx="1">
                  <c:v>323320</c:v>
                </c:pt>
                <c:pt idx="2">
                  <c:v>301028</c:v>
                </c:pt>
                <c:pt idx="3">
                  <c:v>259323</c:v>
                </c:pt>
                <c:pt idx="4">
                  <c:v>236606</c:v>
                </c:pt>
                <c:pt idx="5">
                  <c:v>201542</c:v>
                </c:pt>
              </c:numCache>
            </c:numRef>
          </c:val>
        </c:ser>
        <c:ser>
          <c:idx val="6"/>
          <c:order val="6"/>
          <c:tx>
            <c:strRef>
              <c:f>元表!$D$45</c:f>
              <c:strCache>
                <c:ptCount val="1"/>
                <c:pt idx="0">
                  <c:v>飲食店等</c:v>
                </c:pt>
              </c:strCache>
            </c:strRef>
          </c:tx>
          <c:invertIfNegative val="0"/>
          <c:cat>
            <c:strRef>
              <c:f>元表!$E$38:$J$38</c:f>
              <c:strCache>
                <c:ptCount val="6"/>
                <c:pt idx="0">
                  <c:v>1991年4人以下</c:v>
                </c:pt>
                <c:pt idx="1">
                  <c:v>1996年4人以下</c:v>
                </c:pt>
                <c:pt idx="2">
                  <c:v>2001年4人以下</c:v>
                </c:pt>
                <c:pt idx="3">
                  <c:v>2006年4人以下</c:v>
                </c:pt>
                <c:pt idx="4">
                  <c:v>2009年4人以下</c:v>
                </c:pt>
                <c:pt idx="5">
                  <c:v>2012年4人以下</c:v>
                </c:pt>
              </c:strCache>
            </c:strRef>
          </c:cat>
          <c:val>
            <c:numRef>
              <c:f>元表!$E$45:$J$45</c:f>
              <c:numCache>
                <c:formatCode>#,##0_);[Red]\(#,##0\)</c:formatCode>
                <c:ptCount val="6"/>
                <c:pt idx="0">
                  <c:v>628037</c:v>
                </c:pt>
                <c:pt idx="1">
                  <c:v>601795</c:v>
                </c:pt>
                <c:pt idx="2">
                  <c:v>548908</c:v>
                </c:pt>
                <c:pt idx="3">
                  <c:v>488325</c:v>
                </c:pt>
                <c:pt idx="4">
                  <c:v>442818</c:v>
                </c:pt>
                <c:pt idx="5">
                  <c:v>421517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274176"/>
        <c:axId val="382351232"/>
      </c:barChart>
      <c:catAx>
        <c:axId val="38227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382351232"/>
        <c:crosses val="autoZero"/>
        <c:auto val="1"/>
        <c:lblAlgn val="ctr"/>
        <c:lblOffset val="100"/>
        <c:noMultiLvlLbl val="0"/>
      </c:catAx>
      <c:valAx>
        <c:axId val="3823512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8227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33336</xdr:colOff>
      <xdr:row>16</xdr:row>
      <xdr:rowOff>47624</xdr:rowOff>
    </xdr:from>
    <xdr:to>
      <xdr:col>18</xdr:col>
      <xdr:colOff>609600</xdr:colOff>
      <xdr:row>33</xdr:row>
      <xdr:rowOff>28574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46</xdr:row>
      <xdr:rowOff>104774</xdr:rowOff>
    </xdr:from>
    <xdr:to>
      <xdr:col>18</xdr:col>
      <xdr:colOff>619125</xdr:colOff>
      <xdr:row>63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33336</xdr:colOff>
      <xdr:row>16</xdr:row>
      <xdr:rowOff>47625</xdr:rowOff>
    </xdr:from>
    <xdr:to>
      <xdr:col>9</xdr:col>
      <xdr:colOff>800100</xdr:colOff>
      <xdr:row>31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46</xdr:row>
      <xdr:rowOff>104775</xdr:rowOff>
    </xdr:from>
    <xdr:to>
      <xdr:col>10</xdr:col>
      <xdr:colOff>33339</xdr:colOff>
      <xdr:row>61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Z84"/>
  <sheetViews>
    <sheetView zoomScale="85" zoomScaleNormal="85" workbookViewId="0">
      <pane xSplit="17295" topLeftCell="Z1"/>
      <selection activeCell="K29" sqref="K29"/>
      <selection pane="topRight" activeCell="Z50" sqref="Z50"/>
    </sheetView>
  </sheetViews>
  <sheetFormatPr defaultColWidth="9" defaultRowHeight="11.25" x14ac:dyDescent="0.15"/>
  <cols>
    <col min="1" max="1" width="9" style="5"/>
    <col min="2" max="2" width="3.375" style="1" customWidth="1"/>
    <col min="3" max="3" width="9" style="1"/>
    <col min="4" max="7" width="9" style="2"/>
    <col min="8" max="8" width="9" style="5"/>
    <col min="9" max="9" width="2.875" style="5" customWidth="1"/>
    <col min="10" max="15" width="9" style="5"/>
    <col min="16" max="16" width="3.75" style="5" customWidth="1"/>
    <col min="17" max="20" width="9" style="5"/>
    <col min="21" max="21" width="3.75" style="5" customWidth="1"/>
    <col min="22" max="22" width="9" style="5"/>
    <col min="23" max="23" width="3.75" style="5" bestFit="1" customWidth="1"/>
    <col min="24" max="16384" width="9" style="5"/>
  </cols>
  <sheetData>
    <row r="10" spans="2:26" x14ac:dyDescent="0.15"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26" x14ac:dyDescent="0.15">
      <c r="P11" s="19"/>
      <c r="Q11" s="19"/>
      <c r="R11" s="19"/>
      <c r="S11" s="19">
        <v>0</v>
      </c>
      <c r="T11" s="19">
        <v>5</v>
      </c>
      <c r="U11" s="19"/>
      <c r="V11" s="19"/>
      <c r="W11" s="19"/>
      <c r="X11" s="19"/>
      <c r="Y11" s="19" t="s">
        <v>28</v>
      </c>
      <c r="Z11" s="19" t="s">
        <v>29</v>
      </c>
    </row>
    <row r="12" spans="2:26" x14ac:dyDescent="0.15">
      <c r="B12" s="1" t="s">
        <v>18</v>
      </c>
      <c r="C12" s="1" t="s">
        <v>19</v>
      </c>
      <c r="D12" s="6" t="s">
        <v>0</v>
      </c>
      <c r="E12" s="6" t="s">
        <v>1</v>
      </c>
      <c r="F12" s="7" t="s">
        <v>2</v>
      </c>
      <c r="G12" s="7" t="s">
        <v>3</v>
      </c>
      <c r="I12" s="2" t="s">
        <v>18</v>
      </c>
      <c r="J12" s="2" t="s">
        <v>19</v>
      </c>
      <c r="K12" s="2" t="s">
        <v>20</v>
      </c>
      <c r="L12" s="2" t="s">
        <v>21</v>
      </c>
      <c r="M12" s="2" t="s">
        <v>22</v>
      </c>
      <c r="N12" s="2" t="s">
        <v>23</v>
      </c>
      <c r="P12" s="19"/>
      <c r="Q12" s="19"/>
      <c r="R12" s="19"/>
      <c r="S12" s="19" t="s">
        <v>96</v>
      </c>
      <c r="T12" s="19" t="s">
        <v>97</v>
      </c>
      <c r="U12" s="19"/>
      <c r="V12" s="19"/>
      <c r="W12" s="19"/>
      <c r="X12" s="19"/>
      <c r="Y12" s="19" t="s">
        <v>98</v>
      </c>
      <c r="Z12" s="19" t="s">
        <v>99</v>
      </c>
    </row>
    <row r="13" spans="2:26" x14ac:dyDescent="0.15">
      <c r="B13" s="4" t="s">
        <v>4</v>
      </c>
      <c r="C13" s="4" t="s">
        <v>5</v>
      </c>
      <c r="D13" s="8">
        <v>3159</v>
      </c>
      <c r="E13" s="8">
        <v>11</v>
      </c>
      <c r="F13" s="9">
        <v>2247</v>
      </c>
      <c r="G13" s="9">
        <v>27</v>
      </c>
      <c r="I13" s="11" t="s">
        <v>4</v>
      </c>
      <c r="J13" s="11" t="s">
        <v>5</v>
      </c>
      <c r="K13" s="12">
        <v>2469</v>
      </c>
      <c r="L13" s="13">
        <v>15</v>
      </c>
      <c r="M13" s="3">
        <v>3059</v>
      </c>
      <c r="N13" s="3">
        <v>12</v>
      </c>
      <c r="P13" s="11" t="s">
        <v>4</v>
      </c>
      <c r="Q13" s="11" t="s">
        <v>5</v>
      </c>
      <c r="R13" s="19" t="s">
        <v>30</v>
      </c>
      <c r="S13" s="19">
        <v>105</v>
      </c>
      <c r="T13" s="19">
        <v>26</v>
      </c>
      <c r="U13" s="11" t="s">
        <v>4</v>
      </c>
      <c r="V13" s="11" t="s">
        <v>5</v>
      </c>
      <c r="W13" s="19">
        <v>403</v>
      </c>
      <c r="X13" s="19" t="s">
        <v>30</v>
      </c>
      <c r="Y13" s="19">
        <v>165</v>
      </c>
      <c r="Z13" s="19">
        <v>28</v>
      </c>
    </row>
    <row r="14" spans="2:26" x14ac:dyDescent="0.15">
      <c r="B14" s="4" t="s">
        <v>4</v>
      </c>
      <c r="C14" s="4" t="s">
        <v>5</v>
      </c>
      <c r="D14" s="8">
        <v>4648</v>
      </c>
      <c r="E14" s="8">
        <v>1795</v>
      </c>
      <c r="F14" s="9">
        <v>2388</v>
      </c>
      <c r="G14" s="9">
        <v>1387</v>
      </c>
      <c r="I14" s="11" t="s">
        <v>4</v>
      </c>
      <c r="J14" s="11" t="s">
        <v>5</v>
      </c>
      <c r="K14" s="12">
        <v>4680</v>
      </c>
      <c r="L14" s="13">
        <v>2212</v>
      </c>
      <c r="M14" s="3">
        <v>4817</v>
      </c>
      <c r="N14" s="3">
        <v>1931</v>
      </c>
      <c r="P14" s="11" t="s">
        <v>4</v>
      </c>
      <c r="Q14" s="11" t="s">
        <v>5</v>
      </c>
      <c r="R14" s="19" t="s">
        <v>31</v>
      </c>
      <c r="S14" s="19">
        <v>1427</v>
      </c>
      <c r="T14" s="19" t="s">
        <v>32</v>
      </c>
      <c r="U14" s="11" t="s">
        <v>4</v>
      </c>
      <c r="V14" s="11" t="s">
        <v>5</v>
      </c>
      <c r="W14" s="19">
        <v>404</v>
      </c>
      <c r="X14" s="19" t="s">
        <v>31</v>
      </c>
      <c r="Y14" s="19">
        <v>2769</v>
      </c>
      <c r="Z14" s="19" t="s">
        <v>32</v>
      </c>
    </row>
    <row r="15" spans="2:26" x14ac:dyDescent="0.15">
      <c r="B15" s="4" t="s">
        <v>6</v>
      </c>
      <c r="C15" s="4" t="s">
        <v>7</v>
      </c>
      <c r="D15" s="8">
        <v>39384</v>
      </c>
      <c r="E15" s="8">
        <v>30723</v>
      </c>
      <c r="F15" s="9">
        <v>47870</v>
      </c>
      <c r="G15" s="9">
        <v>37486</v>
      </c>
      <c r="I15" s="11" t="s">
        <v>6</v>
      </c>
      <c r="J15" s="11" t="s">
        <v>7</v>
      </c>
      <c r="K15" s="12">
        <v>25053</v>
      </c>
      <c r="L15" s="13">
        <v>19870</v>
      </c>
      <c r="M15" s="3">
        <v>31390</v>
      </c>
      <c r="N15" s="3">
        <v>24895</v>
      </c>
      <c r="P15" s="11" t="s">
        <v>4</v>
      </c>
      <c r="Q15" s="11" t="s">
        <v>5</v>
      </c>
      <c r="R15" s="19" t="s">
        <v>33</v>
      </c>
      <c r="S15" s="19">
        <v>1482</v>
      </c>
      <c r="T15" s="19">
        <v>653</v>
      </c>
      <c r="U15" s="11" t="s">
        <v>4</v>
      </c>
      <c r="V15" s="11" t="s">
        <v>5</v>
      </c>
      <c r="W15" s="19">
        <v>405</v>
      </c>
      <c r="X15" s="19" t="s">
        <v>34</v>
      </c>
      <c r="Y15" s="19">
        <v>1787</v>
      </c>
      <c r="Z15" s="19">
        <v>457</v>
      </c>
    </row>
    <row r="16" spans="2:26" x14ac:dyDescent="0.15">
      <c r="B16" s="4" t="s">
        <v>6</v>
      </c>
      <c r="C16" s="4" t="s">
        <v>7</v>
      </c>
      <c r="D16" s="8">
        <v>30965</v>
      </c>
      <c r="E16" s="8">
        <v>23448</v>
      </c>
      <c r="F16" s="9">
        <v>35041</v>
      </c>
      <c r="G16" s="9">
        <v>27321</v>
      </c>
      <c r="I16" s="11" t="s">
        <v>6</v>
      </c>
      <c r="J16" s="11" t="s">
        <v>7</v>
      </c>
      <c r="K16" s="12">
        <v>21443</v>
      </c>
      <c r="L16" s="13">
        <v>15052</v>
      </c>
      <c r="M16" s="3">
        <v>24910</v>
      </c>
      <c r="N16" s="3">
        <v>18566</v>
      </c>
      <c r="P16" s="11" t="s">
        <v>6</v>
      </c>
      <c r="Q16" s="11" t="s">
        <v>7</v>
      </c>
      <c r="R16" s="19" t="s">
        <v>35</v>
      </c>
      <c r="S16" s="19">
        <v>759</v>
      </c>
      <c r="T16" s="19">
        <v>393</v>
      </c>
      <c r="U16" s="11" t="s">
        <v>6</v>
      </c>
      <c r="V16" s="11" t="s">
        <v>7</v>
      </c>
      <c r="W16" s="19">
        <v>407</v>
      </c>
      <c r="X16" s="19" t="s">
        <v>35</v>
      </c>
      <c r="Y16" s="19">
        <v>1013</v>
      </c>
      <c r="Z16" s="19">
        <v>454</v>
      </c>
    </row>
    <row r="17" spans="2:26" x14ac:dyDescent="0.15">
      <c r="B17" s="4" t="s">
        <v>6</v>
      </c>
      <c r="C17" s="4" t="s">
        <v>7</v>
      </c>
      <c r="D17" s="8">
        <v>94099</v>
      </c>
      <c r="E17" s="8">
        <v>74794</v>
      </c>
      <c r="F17" s="9">
        <v>95365</v>
      </c>
      <c r="G17" s="9">
        <v>75471</v>
      </c>
      <c r="I17" s="11" t="s">
        <v>6</v>
      </c>
      <c r="J17" s="11" t="s">
        <v>7</v>
      </c>
      <c r="K17" s="12">
        <v>78976</v>
      </c>
      <c r="L17" s="13">
        <v>59067</v>
      </c>
      <c r="M17" s="3">
        <v>84914</v>
      </c>
      <c r="N17" s="3">
        <v>67256</v>
      </c>
      <c r="P17" s="11" t="s">
        <v>6</v>
      </c>
      <c r="Q17" s="11" t="s">
        <v>7</v>
      </c>
      <c r="R17" s="19" t="s">
        <v>36</v>
      </c>
      <c r="S17" s="19">
        <v>17189</v>
      </c>
      <c r="T17" s="19">
        <v>13375</v>
      </c>
      <c r="U17" s="11" t="s">
        <v>6</v>
      </c>
      <c r="V17" s="11" t="s">
        <v>7</v>
      </c>
      <c r="W17" s="19">
        <v>408</v>
      </c>
      <c r="X17" s="19" t="s">
        <v>36</v>
      </c>
      <c r="Y17" s="19">
        <v>21540</v>
      </c>
      <c r="Z17" s="19">
        <v>17246</v>
      </c>
    </row>
    <row r="18" spans="2:26" x14ac:dyDescent="0.15">
      <c r="B18" s="4" t="s">
        <v>6</v>
      </c>
      <c r="C18" s="4" t="s">
        <v>7</v>
      </c>
      <c r="D18" s="8">
        <v>20214</v>
      </c>
      <c r="E18" s="8">
        <v>15999</v>
      </c>
      <c r="F18" s="9">
        <v>23375</v>
      </c>
      <c r="G18" s="9">
        <v>19397</v>
      </c>
      <c r="I18" s="11" t="s">
        <v>6</v>
      </c>
      <c r="J18" s="11" t="s">
        <v>7</v>
      </c>
      <c r="K18" s="12">
        <v>12808</v>
      </c>
      <c r="L18" s="13">
        <v>9446</v>
      </c>
      <c r="M18" s="3">
        <v>15774</v>
      </c>
      <c r="N18" s="3">
        <v>12349</v>
      </c>
      <c r="P18" s="11" t="s">
        <v>6</v>
      </c>
      <c r="Q18" s="11" t="s">
        <v>7</v>
      </c>
      <c r="R18" s="19" t="s">
        <v>37</v>
      </c>
      <c r="S18" s="19">
        <v>17675</v>
      </c>
      <c r="T18" s="19">
        <v>11130</v>
      </c>
      <c r="U18" s="11" t="s">
        <v>6</v>
      </c>
      <c r="V18" s="11" t="s">
        <v>7</v>
      </c>
      <c r="W18" s="19">
        <v>409</v>
      </c>
      <c r="X18" s="19" t="s">
        <v>37</v>
      </c>
      <c r="Y18" s="19">
        <v>21729</v>
      </c>
      <c r="Z18" s="19">
        <v>14262</v>
      </c>
    </row>
    <row r="19" spans="2:26" x14ac:dyDescent="0.15">
      <c r="B19" s="4" t="s">
        <v>6</v>
      </c>
      <c r="C19" s="4" t="s">
        <v>7</v>
      </c>
      <c r="D19" s="8">
        <v>38455</v>
      </c>
      <c r="E19" s="8">
        <v>29977</v>
      </c>
      <c r="F19" s="9">
        <v>40125</v>
      </c>
      <c r="G19" s="9">
        <v>32247</v>
      </c>
      <c r="I19" s="11" t="s">
        <v>6</v>
      </c>
      <c r="J19" s="11" t="s">
        <v>7</v>
      </c>
      <c r="K19" s="12">
        <v>36212</v>
      </c>
      <c r="L19" s="13">
        <v>25661</v>
      </c>
      <c r="M19" s="3">
        <v>36595</v>
      </c>
      <c r="N19" s="3">
        <v>27541</v>
      </c>
      <c r="P19" s="11" t="s">
        <v>6</v>
      </c>
      <c r="Q19" s="11" t="s">
        <v>7</v>
      </c>
      <c r="R19" s="19" t="s">
        <v>38</v>
      </c>
      <c r="S19" s="19">
        <v>69698</v>
      </c>
      <c r="T19" s="19">
        <v>48964</v>
      </c>
      <c r="U19" s="11" t="s">
        <v>6</v>
      </c>
      <c r="V19" s="11" t="s">
        <v>7</v>
      </c>
      <c r="W19" s="19">
        <v>410</v>
      </c>
      <c r="X19" s="19" t="s">
        <v>38</v>
      </c>
      <c r="Y19" s="19">
        <v>71498</v>
      </c>
      <c r="Z19" s="19">
        <v>50566</v>
      </c>
    </row>
    <row r="20" spans="2:26" x14ac:dyDescent="0.15">
      <c r="B20" s="4" t="s">
        <v>8</v>
      </c>
      <c r="C20" s="4" t="s">
        <v>9</v>
      </c>
      <c r="D20" s="8">
        <v>106652</v>
      </c>
      <c r="E20" s="8">
        <v>50009</v>
      </c>
      <c r="F20" s="9">
        <v>68496</v>
      </c>
      <c r="G20" s="9">
        <v>38706</v>
      </c>
      <c r="I20" s="11" t="s">
        <v>8</v>
      </c>
      <c r="J20" s="11" t="s">
        <v>9</v>
      </c>
      <c r="K20" s="12">
        <v>42411</v>
      </c>
      <c r="L20" s="13">
        <v>20411</v>
      </c>
      <c r="M20" s="3">
        <v>64907</v>
      </c>
      <c r="N20" s="3">
        <v>36169</v>
      </c>
      <c r="P20" s="11" t="s">
        <v>6</v>
      </c>
      <c r="Q20" s="11" t="s">
        <v>7</v>
      </c>
      <c r="R20" s="19" t="s">
        <v>39</v>
      </c>
      <c r="S20" s="19">
        <v>11049</v>
      </c>
      <c r="T20" s="19">
        <v>7272</v>
      </c>
      <c r="U20" s="11" t="s">
        <v>6</v>
      </c>
      <c r="V20" s="11" t="s">
        <v>7</v>
      </c>
      <c r="W20" s="19">
        <v>411</v>
      </c>
      <c r="X20" s="19" t="s">
        <v>39</v>
      </c>
      <c r="Y20" s="19">
        <v>12002</v>
      </c>
      <c r="Z20" s="19">
        <v>8044</v>
      </c>
    </row>
    <row r="21" spans="2:26" x14ac:dyDescent="0.15">
      <c r="B21" s="4" t="s">
        <v>8</v>
      </c>
      <c r="C21" s="4" t="s">
        <v>9</v>
      </c>
      <c r="D21" s="8">
        <v>92636</v>
      </c>
      <c r="E21" s="8">
        <v>78438</v>
      </c>
      <c r="F21" s="9">
        <v>99913</v>
      </c>
      <c r="G21" s="9">
        <v>84739</v>
      </c>
      <c r="I21" s="11" t="s">
        <v>8</v>
      </c>
      <c r="J21" s="11" t="s">
        <v>9</v>
      </c>
      <c r="K21" s="12">
        <v>55569</v>
      </c>
      <c r="L21" s="13">
        <v>49044</v>
      </c>
      <c r="M21" s="3">
        <v>76200</v>
      </c>
      <c r="N21" s="3">
        <v>65400</v>
      </c>
      <c r="P21" s="11" t="s">
        <v>6</v>
      </c>
      <c r="Q21" s="11" t="s">
        <v>7</v>
      </c>
      <c r="R21" s="19" t="s">
        <v>40</v>
      </c>
      <c r="S21" s="19">
        <v>31333</v>
      </c>
      <c r="T21" s="19">
        <v>21689</v>
      </c>
      <c r="U21" s="11" t="s">
        <v>6</v>
      </c>
      <c r="V21" s="11" t="s">
        <v>7</v>
      </c>
      <c r="W21" s="19">
        <v>412</v>
      </c>
      <c r="X21" s="19" t="s">
        <v>41</v>
      </c>
      <c r="Y21" s="19">
        <v>31130</v>
      </c>
      <c r="Z21" s="19">
        <v>21848</v>
      </c>
    </row>
    <row r="22" spans="2:26" x14ac:dyDescent="0.15">
      <c r="B22" s="4" t="s">
        <v>8</v>
      </c>
      <c r="C22" s="4" t="s">
        <v>9</v>
      </c>
      <c r="D22" s="8">
        <v>23702</v>
      </c>
      <c r="E22" s="8">
        <v>18540</v>
      </c>
      <c r="F22" s="9">
        <v>28839</v>
      </c>
      <c r="G22" s="9">
        <v>23136</v>
      </c>
      <c r="I22" s="11" t="s">
        <v>8</v>
      </c>
      <c r="J22" s="11" t="s">
        <v>9</v>
      </c>
      <c r="K22" s="12">
        <v>14665</v>
      </c>
      <c r="L22" s="13">
        <v>11016</v>
      </c>
      <c r="M22" s="3">
        <v>19167</v>
      </c>
      <c r="N22" s="3">
        <v>14505</v>
      </c>
      <c r="P22" s="11" t="s">
        <v>8</v>
      </c>
      <c r="Q22" s="11" t="s">
        <v>9</v>
      </c>
      <c r="R22" s="19" t="s">
        <v>42</v>
      </c>
      <c r="S22" s="19">
        <v>1477</v>
      </c>
      <c r="T22" s="19">
        <v>607</v>
      </c>
      <c r="U22" s="11" t="s">
        <v>8</v>
      </c>
      <c r="V22" s="11" t="s">
        <v>9</v>
      </c>
      <c r="W22" s="19">
        <v>414</v>
      </c>
      <c r="X22" s="19" t="s">
        <v>42</v>
      </c>
      <c r="Y22" s="19">
        <v>1794</v>
      </c>
      <c r="Z22" s="19">
        <v>658</v>
      </c>
    </row>
    <row r="23" spans="2:26" x14ac:dyDescent="0.15">
      <c r="B23" s="4" t="s">
        <v>8</v>
      </c>
      <c r="C23" s="4" t="s">
        <v>9</v>
      </c>
      <c r="D23" s="8">
        <v>34772</v>
      </c>
      <c r="E23" s="8">
        <v>28985</v>
      </c>
      <c r="F23" s="9">
        <v>41392</v>
      </c>
      <c r="G23" s="9">
        <v>35415</v>
      </c>
      <c r="I23" s="11" t="s">
        <v>8</v>
      </c>
      <c r="J23" s="11" t="s">
        <v>9</v>
      </c>
      <c r="K23" s="12">
        <v>21514</v>
      </c>
      <c r="L23" s="13">
        <v>17506</v>
      </c>
      <c r="M23" s="3">
        <v>28437</v>
      </c>
      <c r="N23" s="3">
        <v>23257</v>
      </c>
      <c r="P23" s="11" t="s">
        <v>8</v>
      </c>
      <c r="Q23" s="11" t="s">
        <v>9</v>
      </c>
      <c r="R23" s="19" t="s">
        <v>43</v>
      </c>
      <c r="S23" s="19">
        <v>29504</v>
      </c>
      <c r="T23" s="19">
        <v>11278</v>
      </c>
      <c r="U23" s="11" t="s">
        <v>8</v>
      </c>
      <c r="V23" s="11" t="s">
        <v>9</v>
      </c>
      <c r="W23" s="19">
        <v>415</v>
      </c>
      <c r="X23" s="19" t="s">
        <v>43</v>
      </c>
      <c r="Y23" s="19">
        <v>39859</v>
      </c>
      <c r="Z23" s="19">
        <v>18110</v>
      </c>
    </row>
    <row r="24" spans="2:26" x14ac:dyDescent="0.15">
      <c r="B24" s="4" t="s">
        <v>8</v>
      </c>
      <c r="C24" s="4" t="s">
        <v>9</v>
      </c>
      <c r="D24" s="8">
        <v>5743</v>
      </c>
      <c r="E24" s="8">
        <v>4759</v>
      </c>
      <c r="F24" s="9">
        <v>8134</v>
      </c>
      <c r="G24" s="9">
        <v>6880</v>
      </c>
      <c r="I24" s="11" t="s">
        <v>8</v>
      </c>
      <c r="J24" s="11" t="s">
        <v>9</v>
      </c>
      <c r="K24" s="12">
        <v>25869</v>
      </c>
      <c r="L24" s="13">
        <v>20237</v>
      </c>
      <c r="M24" s="3">
        <v>32259</v>
      </c>
      <c r="N24" s="3">
        <v>25624</v>
      </c>
      <c r="P24" s="11" t="s">
        <v>8</v>
      </c>
      <c r="Q24" s="11" t="s">
        <v>9</v>
      </c>
      <c r="R24" s="19" t="s">
        <v>44</v>
      </c>
      <c r="S24" s="19">
        <v>20986</v>
      </c>
      <c r="T24" s="19">
        <v>15659</v>
      </c>
      <c r="U24" s="11" t="s">
        <v>8</v>
      </c>
      <c r="V24" s="11" t="s">
        <v>9</v>
      </c>
      <c r="W24" s="19">
        <v>416</v>
      </c>
      <c r="X24" s="19" t="s">
        <v>44</v>
      </c>
      <c r="Y24" s="19">
        <v>25707</v>
      </c>
      <c r="Z24" s="19">
        <v>18889</v>
      </c>
    </row>
    <row r="25" spans="2:26" x14ac:dyDescent="0.15">
      <c r="B25" s="4" t="s">
        <v>8</v>
      </c>
      <c r="C25" s="4" t="s">
        <v>9</v>
      </c>
      <c r="D25" s="8">
        <v>38622</v>
      </c>
      <c r="E25" s="8">
        <v>31597</v>
      </c>
      <c r="F25" s="9">
        <v>46721</v>
      </c>
      <c r="G25" s="9">
        <v>38921</v>
      </c>
      <c r="I25" s="11" t="s">
        <v>8</v>
      </c>
      <c r="J25" s="11" t="s">
        <v>9</v>
      </c>
      <c r="K25" s="12">
        <v>72986</v>
      </c>
      <c r="L25" s="13">
        <v>48084</v>
      </c>
      <c r="M25" s="3">
        <v>84796</v>
      </c>
      <c r="N25" s="3">
        <v>58495</v>
      </c>
      <c r="P25" s="11" t="s">
        <v>8</v>
      </c>
      <c r="Q25" s="11" t="s">
        <v>9</v>
      </c>
      <c r="R25" s="19" t="s">
        <v>45</v>
      </c>
      <c r="S25" s="19">
        <v>12534</v>
      </c>
      <c r="T25" s="19">
        <v>8578</v>
      </c>
      <c r="U25" s="11" t="s">
        <v>8</v>
      </c>
      <c r="V25" s="11" t="s">
        <v>9</v>
      </c>
      <c r="W25" s="19">
        <v>417</v>
      </c>
      <c r="X25" s="19" t="s">
        <v>45</v>
      </c>
      <c r="Y25" s="19">
        <v>14383</v>
      </c>
      <c r="Z25" s="19">
        <v>9904</v>
      </c>
    </row>
    <row r="26" spans="2:26" x14ac:dyDescent="0.15">
      <c r="B26" s="4" t="s">
        <v>8</v>
      </c>
      <c r="C26" s="4" t="s">
        <v>9</v>
      </c>
      <c r="D26" s="8">
        <v>107873</v>
      </c>
      <c r="E26" s="8">
        <v>81154</v>
      </c>
      <c r="F26" s="9">
        <v>126244</v>
      </c>
      <c r="G26" s="9">
        <v>102016</v>
      </c>
      <c r="I26" s="11" t="s">
        <v>8</v>
      </c>
      <c r="J26" s="11" t="s">
        <v>9</v>
      </c>
      <c r="K26" s="12">
        <v>19584</v>
      </c>
      <c r="L26" s="13">
        <v>17907</v>
      </c>
      <c r="M26" s="3">
        <v>25994</v>
      </c>
      <c r="N26" s="3">
        <v>23481</v>
      </c>
      <c r="P26" s="11" t="s">
        <v>8</v>
      </c>
      <c r="Q26" s="11" t="s">
        <v>9</v>
      </c>
      <c r="R26" s="19" t="s">
        <v>46</v>
      </c>
      <c r="S26" s="19">
        <v>15833</v>
      </c>
      <c r="T26" s="19">
        <v>11972</v>
      </c>
      <c r="U26" s="11" t="s">
        <v>8</v>
      </c>
      <c r="V26" s="11" t="s">
        <v>9</v>
      </c>
      <c r="W26" s="19">
        <v>418</v>
      </c>
      <c r="X26" s="19" t="s">
        <v>46</v>
      </c>
      <c r="Y26" s="19">
        <v>20978</v>
      </c>
      <c r="Z26" s="19">
        <v>15985</v>
      </c>
    </row>
    <row r="27" spans="2:26" x14ac:dyDescent="0.15">
      <c r="B27" s="4" t="s">
        <v>8</v>
      </c>
      <c r="C27" s="4" t="s">
        <v>9</v>
      </c>
      <c r="D27" s="8">
        <v>32911</v>
      </c>
      <c r="E27" s="8">
        <v>29422</v>
      </c>
      <c r="F27" s="9">
        <v>36895</v>
      </c>
      <c r="G27" s="9">
        <v>33154</v>
      </c>
      <c r="I27" s="11" t="s">
        <v>8</v>
      </c>
      <c r="J27" s="11" t="s">
        <v>9</v>
      </c>
      <c r="K27" s="12">
        <v>52160</v>
      </c>
      <c r="L27" s="13">
        <v>23830</v>
      </c>
      <c r="M27" s="3">
        <v>60391</v>
      </c>
      <c r="N27" s="3">
        <v>26420</v>
      </c>
      <c r="P27" s="11" t="s">
        <v>8</v>
      </c>
      <c r="Q27" s="11" t="s">
        <v>9</v>
      </c>
      <c r="R27" s="19" t="s">
        <v>47</v>
      </c>
      <c r="S27" s="19">
        <v>37277</v>
      </c>
      <c r="T27" s="19">
        <v>32510</v>
      </c>
      <c r="U27" s="11" t="s">
        <v>8</v>
      </c>
      <c r="V27" s="11" t="s">
        <v>9</v>
      </c>
      <c r="W27" s="19">
        <v>419</v>
      </c>
      <c r="X27" s="19" t="s">
        <v>47</v>
      </c>
      <c r="Y27" s="19">
        <v>52151</v>
      </c>
      <c r="Z27" s="19">
        <v>45165</v>
      </c>
    </row>
    <row r="28" spans="2:26" x14ac:dyDescent="0.15">
      <c r="B28" s="4" t="s">
        <v>8</v>
      </c>
      <c r="C28" s="4" t="s">
        <v>9</v>
      </c>
      <c r="D28" s="8">
        <v>58876</v>
      </c>
      <c r="E28" s="8">
        <v>28074</v>
      </c>
      <c r="F28" s="9">
        <v>53350</v>
      </c>
      <c r="G28" s="9">
        <v>25386</v>
      </c>
      <c r="I28" s="11" t="s">
        <v>8</v>
      </c>
      <c r="J28" s="11" t="s">
        <v>9</v>
      </c>
      <c r="K28" s="12">
        <v>124879</v>
      </c>
      <c r="L28" s="13">
        <v>68197</v>
      </c>
      <c r="M28" s="3">
        <v>108443</v>
      </c>
      <c r="N28" s="3">
        <v>64973</v>
      </c>
      <c r="P28" s="11" t="s">
        <v>8</v>
      </c>
      <c r="Q28" s="11" t="s">
        <v>9</v>
      </c>
      <c r="R28" s="19" t="s">
        <v>48</v>
      </c>
      <c r="S28" s="19">
        <v>62077</v>
      </c>
      <c r="T28" s="19">
        <v>38464</v>
      </c>
      <c r="U28" s="11" t="s">
        <v>8</v>
      </c>
      <c r="V28" s="11" t="s">
        <v>9</v>
      </c>
      <c r="W28" s="19">
        <v>420</v>
      </c>
      <c r="X28" s="19" t="s">
        <v>48</v>
      </c>
      <c r="Y28" s="19">
        <v>71121</v>
      </c>
      <c r="Z28" s="19">
        <v>44500</v>
      </c>
    </row>
    <row r="29" spans="2:26" x14ac:dyDescent="0.15">
      <c r="B29" s="4" t="s">
        <v>8</v>
      </c>
      <c r="C29" s="4" t="s">
        <v>9</v>
      </c>
      <c r="D29" s="8">
        <v>74482</v>
      </c>
      <c r="E29" s="8">
        <v>64048</v>
      </c>
      <c r="F29" s="9">
        <v>110164</v>
      </c>
      <c r="G29" s="9">
        <v>90571</v>
      </c>
      <c r="I29" s="11" t="s">
        <v>10</v>
      </c>
      <c r="J29" s="11" t="s">
        <v>11</v>
      </c>
      <c r="K29" s="12">
        <v>83682</v>
      </c>
      <c r="L29" s="13">
        <v>46078</v>
      </c>
      <c r="M29" s="3">
        <v>88904</v>
      </c>
      <c r="N29" s="3">
        <v>48220</v>
      </c>
      <c r="P29" s="11" t="s">
        <v>8</v>
      </c>
      <c r="Q29" s="11" t="s">
        <v>9</v>
      </c>
      <c r="R29" s="19" t="s">
        <v>49</v>
      </c>
      <c r="S29" s="19">
        <v>138295</v>
      </c>
      <c r="T29" s="19">
        <v>70029</v>
      </c>
      <c r="U29" s="11" t="s">
        <v>8</v>
      </c>
      <c r="V29" s="11" t="s">
        <v>9</v>
      </c>
      <c r="W29" s="19">
        <v>422</v>
      </c>
      <c r="X29" s="19" t="s">
        <v>50</v>
      </c>
      <c r="Y29" s="19">
        <v>24883</v>
      </c>
      <c r="Z29" s="19">
        <v>13196</v>
      </c>
    </row>
    <row r="30" spans="2:26" ht="12" thickBot="1" x14ac:dyDescent="0.2">
      <c r="B30" s="4" t="s">
        <v>10</v>
      </c>
      <c r="C30" s="4" t="s">
        <v>11</v>
      </c>
      <c r="D30" s="8">
        <v>80396</v>
      </c>
      <c r="E30" s="8">
        <v>41608</v>
      </c>
      <c r="F30" s="9">
        <v>68932</v>
      </c>
      <c r="G30" s="9">
        <v>36189</v>
      </c>
      <c r="I30" s="11" t="s">
        <v>10</v>
      </c>
      <c r="J30" s="11" t="s">
        <v>11</v>
      </c>
      <c r="K30" s="12">
        <v>13628</v>
      </c>
      <c r="L30" s="13">
        <v>13128</v>
      </c>
      <c r="M30" s="3">
        <v>16987</v>
      </c>
      <c r="N30" s="3">
        <v>16470</v>
      </c>
      <c r="P30" s="11" t="s">
        <v>10</v>
      </c>
      <c r="Q30" s="11" t="s">
        <v>11</v>
      </c>
      <c r="R30" s="19" t="s">
        <v>52</v>
      </c>
      <c r="S30" s="19">
        <v>639</v>
      </c>
      <c r="T30" s="19">
        <v>203</v>
      </c>
      <c r="U30" s="11" t="s">
        <v>8</v>
      </c>
      <c r="V30" s="11" t="s">
        <v>9</v>
      </c>
      <c r="W30" s="19">
        <v>423</v>
      </c>
      <c r="X30" s="19" t="s">
        <v>51</v>
      </c>
      <c r="Y30" s="19">
        <v>126582</v>
      </c>
      <c r="Z30" s="19">
        <v>71418</v>
      </c>
    </row>
    <row r="31" spans="2:26" x14ac:dyDescent="0.15">
      <c r="B31" s="4" t="s">
        <v>10</v>
      </c>
      <c r="C31" s="4" t="s">
        <v>11</v>
      </c>
      <c r="D31" s="8">
        <v>20791</v>
      </c>
      <c r="E31" s="8">
        <v>20231</v>
      </c>
      <c r="F31" s="9">
        <v>24411</v>
      </c>
      <c r="G31" s="9">
        <v>23686</v>
      </c>
      <c r="I31" s="14" t="s">
        <v>12</v>
      </c>
      <c r="J31" s="15" t="s">
        <v>13</v>
      </c>
      <c r="K31" s="12">
        <v>33485</v>
      </c>
      <c r="L31" s="13">
        <v>27217</v>
      </c>
      <c r="M31" s="3">
        <v>41197</v>
      </c>
      <c r="N31" s="3">
        <v>33602</v>
      </c>
      <c r="P31" s="11" t="s">
        <v>10</v>
      </c>
      <c r="Q31" s="11" t="s">
        <v>11</v>
      </c>
      <c r="R31" s="19" t="s">
        <v>53</v>
      </c>
      <c r="S31" s="19">
        <v>77647</v>
      </c>
      <c r="T31" s="19">
        <v>43441</v>
      </c>
      <c r="U31" s="11" t="s">
        <v>10</v>
      </c>
      <c r="V31" s="11" t="s">
        <v>11</v>
      </c>
      <c r="W31" s="19">
        <v>425</v>
      </c>
      <c r="X31" s="19" t="s">
        <v>52</v>
      </c>
      <c r="Y31" s="19">
        <v>812</v>
      </c>
      <c r="Z31" s="19">
        <v>206</v>
      </c>
    </row>
    <row r="32" spans="2:26" ht="12" thickBot="1" x14ac:dyDescent="0.2">
      <c r="B32" s="4" t="s">
        <v>12</v>
      </c>
      <c r="C32" s="4" t="s">
        <v>13</v>
      </c>
      <c r="D32" s="8">
        <v>48723</v>
      </c>
      <c r="E32" s="8">
        <v>39418</v>
      </c>
      <c r="F32" s="9">
        <v>49119</v>
      </c>
      <c r="G32" s="9">
        <v>39585</v>
      </c>
      <c r="I32" s="16" t="s">
        <v>12</v>
      </c>
      <c r="J32" s="11" t="s">
        <v>13</v>
      </c>
      <c r="K32" s="12">
        <v>54050</v>
      </c>
      <c r="L32" s="13">
        <v>40794</v>
      </c>
      <c r="M32" s="3">
        <v>58905</v>
      </c>
      <c r="N32" s="3">
        <v>44383</v>
      </c>
      <c r="P32" s="20" t="s">
        <v>10</v>
      </c>
      <c r="Q32" s="20" t="s">
        <v>11</v>
      </c>
      <c r="R32" s="19" t="s">
        <v>54</v>
      </c>
      <c r="S32" s="19">
        <v>11761</v>
      </c>
      <c r="T32" s="19">
        <v>10932</v>
      </c>
      <c r="U32" s="11" t="s">
        <v>10</v>
      </c>
      <c r="V32" s="11" t="s">
        <v>11</v>
      </c>
      <c r="W32" s="19">
        <v>426</v>
      </c>
      <c r="X32" s="19" t="s">
        <v>53</v>
      </c>
      <c r="Y32" s="19">
        <v>90629</v>
      </c>
      <c r="Z32" s="19">
        <v>50829</v>
      </c>
    </row>
    <row r="33" spans="2:26" ht="12" thickBot="1" x14ac:dyDescent="0.2">
      <c r="B33" s="4" t="s">
        <v>12</v>
      </c>
      <c r="C33" s="4" t="s">
        <v>13</v>
      </c>
      <c r="D33" s="8">
        <v>24004</v>
      </c>
      <c r="E33" s="8">
        <v>19673</v>
      </c>
      <c r="F33" s="9">
        <v>27009</v>
      </c>
      <c r="G33" s="9">
        <v>22320</v>
      </c>
      <c r="I33" s="16" t="s">
        <v>12</v>
      </c>
      <c r="J33" s="11" t="s">
        <v>13</v>
      </c>
      <c r="K33" s="12">
        <v>24430</v>
      </c>
      <c r="L33" s="13">
        <v>19295</v>
      </c>
      <c r="M33" s="3">
        <v>29173</v>
      </c>
      <c r="N33" s="3">
        <v>23637</v>
      </c>
      <c r="P33" s="14" t="s">
        <v>12</v>
      </c>
      <c r="Q33" s="15" t="s">
        <v>13</v>
      </c>
      <c r="R33" s="21" t="s">
        <v>55</v>
      </c>
      <c r="S33" s="21">
        <v>47123</v>
      </c>
      <c r="T33" s="21">
        <v>33889</v>
      </c>
      <c r="U33" s="20" t="s">
        <v>10</v>
      </c>
      <c r="V33" s="20" t="s">
        <v>11</v>
      </c>
      <c r="W33" s="19">
        <v>427</v>
      </c>
      <c r="X33" s="19" t="s">
        <v>54</v>
      </c>
      <c r="Y33" s="19">
        <v>14722</v>
      </c>
      <c r="Z33" s="19">
        <v>13937</v>
      </c>
    </row>
    <row r="34" spans="2:26" x14ac:dyDescent="0.15">
      <c r="B34" s="4" t="s">
        <v>12</v>
      </c>
      <c r="C34" s="4" t="s">
        <v>13</v>
      </c>
      <c r="D34" s="8">
        <v>8964</v>
      </c>
      <c r="E34" s="8">
        <v>7459</v>
      </c>
      <c r="F34" s="9">
        <v>9060</v>
      </c>
      <c r="G34" s="9">
        <v>7569</v>
      </c>
      <c r="I34" s="17" t="s">
        <v>14</v>
      </c>
      <c r="J34" s="17" t="s">
        <v>15</v>
      </c>
      <c r="K34" s="12">
        <v>91121</v>
      </c>
      <c r="L34" s="13">
        <v>52331</v>
      </c>
      <c r="M34" s="3">
        <v>93006</v>
      </c>
      <c r="N34" s="3">
        <v>60969</v>
      </c>
      <c r="P34" s="16" t="s">
        <v>12</v>
      </c>
      <c r="Q34" s="11" t="s">
        <v>13</v>
      </c>
      <c r="R34" s="23" t="s">
        <v>57</v>
      </c>
      <c r="S34" s="23">
        <v>2078</v>
      </c>
      <c r="T34" s="23">
        <v>1053</v>
      </c>
      <c r="U34" s="14" t="s">
        <v>12</v>
      </c>
      <c r="V34" s="15" t="s">
        <v>13</v>
      </c>
      <c r="W34" s="21">
        <v>428</v>
      </c>
      <c r="X34" s="21" t="s">
        <v>56</v>
      </c>
      <c r="Y34" s="21">
        <v>51387</v>
      </c>
      <c r="Z34" s="22">
        <v>38304</v>
      </c>
    </row>
    <row r="35" spans="2:26" x14ac:dyDescent="0.15">
      <c r="B35" s="4" t="s">
        <v>12</v>
      </c>
      <c r="C35" s="4" t="s">
        <v>13</v>
      </c>
      <c r="D35" s="8">
        <v>70985</v>
      </c>
      <c r="E35" s="8">
        <v>52121</v>
      </c>
      <c r="F35" s="9">
        <v>74354</v>
      </c>
      <c r="G35" s="9">
        <v>54593</v>
      </c>
      <c r="I35" s="11" t="s">
        <v>14</v>
      </c>
      <c r="J35" s="11" t="s">
        <v>15</v>
      </c>
      <c r="K35" s="12">
        <v>14466</v>
      </c>
      <c r="L35" s="13">
        <v>9049</v>
      </c>
      <c r="M35" s="3">
        <v>16032</v>
      </c>
      <c r="N35" s="3">
        <v>9967</v>
      </c>
      <c r="P35" s="16" t="s">
        <v>12</v>
      </c>
      <c r="Q35" s="11" t="s">
        <v>13</v>
      </c>
      <c r="R35" s="23" t="s">
        <v>58</v>
      </c>
      <c r="S35" s="23">
        <v>22342</v>
      </c>
      <c r="T35" s="23">
        <v>17789</v>
      </c>
      <c r="U35" s="16" t="s">
        <v>12</v>
      </c>
      <c r="V35" s="11" t="s">
        <v>13</v>
      </c>
      <c r="W35" s="23">
        <v>430</v>
      </c>
      <c r="X35" s="23" t="s">
        <v>57</v>
      </c>
      <c r="Y35" s="23">
        <v>2959</v>
      </c>
      <c r="Z35" s="24">
        <v>1283</v>
      </c>
    </row>
    <row r="36" spans="2:26" ht="12" thickBot="1" x14ac:dyDescent="0.2">
      <c r="B36" s="4" t="s">
        <v>12</v>
      </c>
      <c r="C36" s="4" t="s">
        <v>13</v>
      </c>
      <c r="D36" s="8">
        <v>1794</v>
      </c>
      <c r="E36" s="8">
        <v>1320</v>
      </c>
      <c r="F36" s="9">
        <v>1749</v>
      </c>
      <c r="G36" s="9">
        <v>1301</v>
      </c>
      <c r="I36" s="11" t="s">
        <v>14</v>
      </c>
      <c r="J36" s="11" t="s">
        <v>15</v>
      </c>
      <c r="K36" s="12">
        <v>60711</v>
      </c>
      <c r="L36" s="13">
        <v>25980</v>
      </c>
      <c r="M36" s="3">
        <v>68814</v>
      </c>
      <c r="N36" s="3">
        <v>27704</v>
      </c>
      <c r="P36" s="25" t="s">
        <v>12</v>
      </c>
      <c r="Q36" s="26" t="s">
        <v>13</v>
      </c>
      <c r="R36" s="27" t="s">
        <v>59</v>
      </c>
      <c r="S36" s="27">
        <v>18496</v>
      </c>
      <c r="T36" s="27">
        <v>13907</v>
      </c>
      <c r="U36" s="16" t="s">
        <v>12</v>
      </c>
      <c r="V36" s="11" t="s">
        <v>13</v>
      </c>
      <c r="W36" s="23">
        <v>431</v>
      </c>
      <c r="X36" s="23" t="s">
        <v>58</v>
      </c>
      <c r="Y36" s="23">
        <v>29901</v>
      </c>
      <c r="Z36" s="24">
        <v>24073</v>
      </c>
    </row>
    <row r="37" spans="2:26" ht="12" thickBot="1" x14ac:dyDescent="0.2">
      <c r="B37" s="4" t="s">
        <v>14</v>
      </c>
      <c r="C37" s="4" t="s">
        <v>15</v>
      </c>
      <c r="D37" s="8">
        <v>92117</v>
      </c>
      <c r="E37" s="8">
        <v>69393</v>
      </c>
      <c r="F37" s="9">
        <v>92693</v>
      </c>
      <c r="G37" s="9">
        <v>77001</v>
      </c>
      <c r="I37" s="11" t="s">
        <v>14</v>
      </c>
      <c r="J37" s="11" t="s">
        <v>15</v>
      </c>
      <c r="K37" s="12">
        <v>51836</v>
      </c>
      <c r="L37" s="13">
        <v>22832</v>
      </c>
      <c r="M37" s="3">
        <v>63223</v>
      </c>
      <c r="N37" s="3">
        <v>29232</v>
      </c>
      <c r="P37" s="17" t="s">
        <v>14</v>
      </c>
      <c r="Q37" s="17" t="s">
        <v>15</v>
      </c>
      <c r="R37" s="19" t="s">
        <v>60</v>
      </c>
      <c r="S37" s="19">
        <v>85263</v>
      </c>
      <c r="T37" s="19">
        <v>42647</v>
      </c>
      <c r="U37" s="25" t="s">
        <v>12</v>
      </c>
      <c r="V37" s="26" t="s">
        <v>13</v>
      </c>
      <c r="W37" s="27">
        <v>432</v>
      </c>
      <c r="X37" s="27" t="s">
        <v>59</v>
      </c>
      <c r="Y37" s="27">
        <v>28827</v>
      </c>
      <c r="Z37" s="28">
        <v>21002</v>
      </c>
    </row>
    <row r="38" spans="2:26" x14ac:dyDescent="0.15">
      <c r="B38" s="4" t="s">
        <v>14</v>
      </c>
      <c r="C38" s="4" t="s">
        <v>15</v>
      </c>
      <c r="D38" s="8">
        <v>17762</v>
      </c>
      <c r="E38" s="8">
        <v>11539</v>
      </c>
      <c r="F38" s="9">
        <v>18046</v>
      </c>
      <c r="G38" s="9">
        <v>12341</v>
      </c>
      <c r="I38" s="11" t="s">
        <v>14</v>
      </c>
      <c r="J38" s="11" t="s">
        <v>15</v>
      </c>
      <c r="K38" s="12">
        <v>17506</v>
      </c>
      <c r="L38" s="13">
        <v>12991</v>
      </c>
      <c r="M38" s="3">
        <v>20115</v>
      </c>
      <c r="N38" s="3">
        <v>15175</v>
      </c>
      <c r="P38" s="11" t="s">
        <v>14</v>
      </c>
      <c r="Q38" s="11" t="s">
        <v>15</v>
      </c>
      <c r="R38" s="19" t="s">
        <v>61</v>
      </c>
      <c r="S38" s="19">
        <v>12706</v>
      </c>
      <c r="T38" s="19">
        <v>7663</v>
      </c>
      <c r="U38" s="17" t="s">
        <v>14</v>
      </c>
      <c r="V38" s="17" t="s">
        <v>15</v>
      </c>
      <c r="W38" s="19">
        <v>433</v>
      </c>
      <c r="X38" s="19" t="s">
        <v>60</v>
      </c>
      <c r="Y38" s="19">
        <v>88319</v>
      </c>
      <c r="Z38" s="19">
        <v>46424</v>
      </c>
    </row>
    <row r="39" spans="2:26" x14ac:dyDescent="0.15">
      <c r="B39" s="4" t="s">
        <v>14</v>
      </c>
      <c r="C39" s="4" t="s">
        <v>15</v>
      </c>
      <c r="D39" s="8">
        <v>75370</v>
      </c>
      <c r="E39" s="8">
        <v>29135</v>
      </c>
      <c r="F39" s="9">
        <v>72972</v>
      </c>
      <c r="G39" s="9">
        <v>31613</v>
      </c>
      <c r="I39" s="11" t="s">
        <v>14</v>
      </c>
      <c r="J39" s="11" t="s">
        <v>15</v>
      </c>
      <c r="K39" s="12">
        <v>9562</v>
      </c>
      <c r="L39" s="13">
        <v>6656</v>
      </c>
      <c r="M39" s="3">
        <v>11789</v>
      </c>
      <c r="N39" s="3">
        <v>8623</v>
      </c>
      <c r="P39" s="11" t="s">
        <v>14</v>
      </c>
      <c r="Q39" s="11" t="s">
        <v>15</v>
      </c>
      <c r="R39" s="19" t="s">
        <v>62</v>
      </c>
      <c r="S39" s="19">
        <v>51600</v>
      </c>
      <c r="T39" s="19">
        <v>22961</v>
      </c>
      <c r="U39" s="11" t="s">
        <v>14</v>
      </c>
      <c r="V39" s="11" t="s">
        <v>15</v>
      </c>
      <c r="W39" s="19">
        <v>434</v>
      </c>
      <c r="X39" s="19" t="s">
        <v>61</v>
      </c>
      <c r="Y39" s="19">
        <v>15924</v>
      </c>
      <c r="Z39" s="19">
        <v>9570</v>
      </c>
    </row>
    <row r="40" spans="2:26" x14ac:dyDescent="0.15">
      <c r="B40" s="4" t="s">
        <v>14</v>
      </c>
      <c r="C40" s="4" t="s">
        <v>15</v>
      </c>
      <c r="D40" s="8">
        <v>73582</v>
      </c>
      <c r="E40" s="8">
        <v>37827</v>
      </c>
      <c r="F40" s="9">
        <v>76905</v>
      </c>
      <c r="G40" s="9">
        <v>43391</v>
      </c>
      <c r="I40" s="11" t="s">
        <v>14</v>
      </c>
      <c r="J40" s="11" t="s">
        <v>15</v>
      </c>
      <c r="K40" s="12">
        <v>5013</v>
      </c>
      <c r="L40" s="13">
        <v>2869</v>
      </c>
      <c r="M40" s="3">
        <v>6396</v>
      </c>
      <c r="N40" s="3">
        <v>3809</v>
      </c>
      <c r="P40" s="11" t="s">
        <v>14</v>
      </c>
      <c r="Q40" s="11" t="s">
        <v>15</v>
      </c>
      <c r="R40" s="19" t="s">
        <v>63</v>
      </c>
      <c r="S40" s="19">
        <v>41093</v>
      </c>
      <c r="T40" s="19">
        <v>17257</v>
      </c>
      <c r="U40" s="11" t="s">
        <v>14</v>
      </c>
      <c r="V40" s="11" t="s">
        <v>15</v>
      </c>
      <c r="W40" s="19">
        <v>435</v>
      </c>
      <c r="X40" s="19" t="s">
        <v>62</v>
      </c>
      <c r="Y40" s="19">
        <v>56548</v>
      </c>
      <c r="Z40" s="19">
        <v>24363</v>
      </c>
    </row>
    <row r="41" spans="2:26" x14ac:dyDescent="0.15">
      <c r="B41" s="4" t="s">
        <v>14</v>
      </c>
      <c r="C41" s="4" t="s">
        <v>15</v>
      </c>
      <c r="D41" s="8">
        <v>22186</v>
      </c>
      <c r="E41" s="8">
        <v>16741</v>
      </c>
      <c r="F41" s="9">
        <v>20662</v>
      </c>
      <c r="G41" s="9">
        <v>16235</v>
      </c>
      <c r="I41" s="11" t="s">
        <v>14</v>
      </c>
      <c r="J41" s="11" t="s">
        <v>15</v>
      </c>
      <c r="K41" s="12">
        <v>3161</v>
      </c>
      <c r="L41" s="13">
        <v>2065</v>
      </c>
      <c r="M41" s="3">
        <v>4556</v>
      </c>
      <c r="N41" s="3">
        <v>3023</v>
      </c>
      <c r="P41" s="11" t="s">
        <v>14</v>
      </c>
      <c r="Q41" s="11" t="s">
        <v>15</v>
      </c>
      <c r="R41" s="19" t="s">
        <v>64</v>
      </c>
      <c r="S41" s="19">
        <v>24681</v>
      </c>
      <c r="T41" s="19">
        <v>16554</v>
      </c>
      <c r="U41" s="11" t="s">
        <v>14</v>
      </c>
      <c r="V41" s="11" t="s">
        <v>15</v>
      </c>
      <c r="W41" s="19">
        <v>436</v>
      </c>
      <c r="X41" s="19" t="s">
        <v>63</v>
      </c>
      <c r="Y41" s="19">
        <v>48010</v>
      </c>
      <c r="Z41" s="19">
        <v>20935</v>
      </c>
    </row>
    <row r="42" spans="2:26" x14ac:dyDescent="0.15">
      <c r="B42" s="4" t="s">
        <v>14</v>
      </c>
      <c r="C42" s="4" t="s">
        <v>15</v>
      </c>
      <c r="D42" s="8">
        <v>14950</v>
      </c>
      <c r="E42" s="8">
        <v>11325</v>
      </c>
      <c r="F42" s="9">
        <v>15275</v>
      </c>
      <c r="G42" s="9">
        <v>12299</v>
      </c>
      <c r="I42" s="11" t="s">
        <v>14</v>
      </c>
      <c r="J42" s="11" t="s">
        <v>15</v>
      </c>
      <c r="K42" s="12">
        <v>21994</v>
      </c>
      <c r="L42" s="13">
        <v>16873</v>
      </c>
      <c r="M42" s="3">
        <v>22927</v>
      </c>
      <c r="N42" s="3">
        <v>17851</v>
      </c>
      <c r="P42" s="11" t="s">
        <v>14</v>
      </c>
      <c r="Q42" s="11" t="s">
        <v>15</v>
      </c>
      <c r="R42" s="19" t="s">
        <v>65</v>
      </c>
      <c r="S42" s="19">
        <v>21348</v>
      </c>
      <c r="T42" s="19">
        <v>15961</v>
      </c>
      <c r="U42" s="11" t="s">
        <v>14</v>
      </c>
      <c r="V42" s="11" t="s">
        <v>15</v>
      </c>
      <c r="W42" s="19">
        <v>438</v>
      </c>
      <c r="X42" s="19" t="s">
        <v>24</v>
      </c>
      <c r="Y42" s="19">
        <v>17268</v>
      </c>
      <c r="Z42" s="19">
        <v>12376</v>
      </c>
    </row>
    <row r="43" spans="2:26" x14ac:dyDescent="0.15">
      <c r="B43" s="4" t="s">
        <v>14</v>
      </c>
      <c r="C43" s="4" t="s">
        <v>15</v>
      </c>
      <c r="D43" s="8">
        <v>7608</v>
      </c>
      <c r="E43" s="8">
        <v>4442</v>
      </c>
      <c r="F43" s="9">
        <v>7628</v>
      </c>
      <c r="G43" s="9">
        <v>4647</v>
      </c>
      <c r="I43" s="11" t="s">
        <v>14</v>
      </c>
      <c r="J43" s="11" t="s">
        <v>15</v>
      </c>
      <c r="K43" s="12">
        <v>26306</v>
      </c>
      <c r="L43" s="13">
        <v>19865</v>
      </c>
      <c r="M43" s="3">
        <v>29465</v>
      </c>
      <c r="N43" s="3">
        <v>21888</v>
      </c>
      <c r="P43" s="11" t="s">
        <v>14</v>
      </c>
      <c r="Q43" s="11" t="s">
        <v>15</v>
      </c>
      <c r="R43" s="19" t="s">
        <v>66</v>
      </c>
      <c r="S43" s="19">
        <v>106846</v>
      </c>
      <c r="T43" s="19">
        <v>78499</v>
      </c>
      <c r="U43" s="11" t="s">
        <v>14</v>
      </c>
      <c r="V43" s="11" t="s">
        <v>15</v>
      </c>
      <c r="W43" s="19">
        <v>439</v>
      </c>
      <c r="X43" s="19" t="s">
        <v>25</v>
      </c>
      <c r="Y43" s="19">
        <v>7563</v>
      </c>
      <c r="Z43" s="19">
        <v>5286</v>
      </c>
    </row>
    <row r="44" spans="2:26" x14ac:dyDescent="0.15">
      <c r="B44" s="4" t="s">
        <v>14</v>
      </c>
      <c r="C44" s="4" t="s">
        <v>15</v>
      </c>
      <c r="D44" s="8">
        <v>7359</v>
      </c>
      <c r="E44" s="8">
        <v>5488</v>
      </c>
      <c r="F44" s="9">
        <v>13427</v>
      </c>
      <c r="G44" s="9">
        <v>11162</v>
      </c>
      <c r="I44" s="11" t="s">
        <v>14</v>
      </c>
      <c r="J44" s="11" t="s">
        <v>15</v>
      </c>
      <c r="K44" s="12">
        <v>14667</v>
      </c>
      <c r="L44" s="13">
        <v>11324</v>
      </c>
      <c r="M44" s="3">
        <v>14275</v>
      </c>
      <c r="N44" s="3">
        <v>11964</v>
      </c>
      <c r="P44" s="11" t="s">
        <v>16</v>
      </c>
      <c r="Q44" s="29" t="s">
        <v>17</v>
      </c>
      <c r="R44" s="19" t="s">
        <v>70</v>
      </c>
      <c r="S44" s="19">
        <v>111</v>
      </c>
      <c r="T44" s="19">
        <v>42</v>
      </c>
      <c r="U44" s="11" t="s">
        <v>14</v>
      </c>
      <c r="V44" s="11" t="s">
        <v>15</v>
      </c>
      <c r="W44" s="19">
        <v>440</v>
      </c>
      <c r="X44" s="19" t="s">
        <v>26</v>
      </c>
      <c r="Y44" s="19">
        <v>4529</v>
      </c>
      <c r="Z44" s="19">
        <v>2654</v>
      </c>
    </row>
    <row r="45" spans="2:26" x14ac:dyDescent="0.15">
      <c r="B45" s="4" t="s">
        <v>14</v>
      </c>
      <c r="C45" s="4" t="s">
        <v>15</v>
      </c>
      <c r="D45" s="8">
        <v>22844</v>
      </c>
      <c r="E45" s="8">
        <v>18185</v>
      </c>
      <c r="F45" s="9">
        <v>21632</v>
      </c>
      <c r="G45" s="9">
        <v>17890</v>
      </c>
      <c r="I45" s="11" t="s">
        <v>14</v>
      </c>
      <c r="J45" s="11" t="s">
        <v>15</v>
      </c>
      <c r="K45" s="12">
        <v>97624</v>
      </c>
      <c r="L45" s="13">
        <v>76488</v>
      </c>
      <c r="M45" s="3">
        <v>112814</v>
      </c>
      <c r="N45" s="3">
        <v>90823</v>
      </c>
      <c r="P45" s="11" t="s">
        <v>16</v>
      </c>
      <c r="Q45" s="29" t="s">
        <v>17</v>
      </c>
      <c r="R45" s="19" t="s">
        <v>71</v>
      </c>
      <c r="S45" s="19">
        <v>25106</v>
      </c>
      <c r="T45" s="19">
        <v>16481</v>
      </c>
      <c r="U45" s="11" t="s">
        <v>14</v>
      </c>
      <c r="V45" s="11" t="s">
        <v>15</v>
      </c>
      <c r="W45" s="19">
        <v>441</v>
      </c>
      <c r="X45" s="19" t="s">
        <v>65</v>
      </c>
      <c r="Y45" s="19">
        <v>23732</v>
      </c>
      <c r="Z45" s="19">
        <v>17805</v>
      </c>
    </row>
    <row r="46" spans="2:26" x14ac:dyDescent="0.15">
      <c r="B46" s="4" t="s">
        <v>14</v>
      </c>
      <c r="C46" s="4" t="s">
        <v>15</v>
      </c>
      <c r="D46" s="8">
        <v>9884</v>
      </c>
      <c r="E46" s="8">
        <v>8786</v>
      </c>
      <c r="F46" s="9">
        <v>6429</v>
      </c>
      <c r="G46" s="9">
        <v>5940</v>
      </c>
      <c r="I46" s="11" t="s">
        <v>16</v>
      </c>
      <c r="J46" s="18" t="s">
        <v>17</v>
      </c>
      <c r="K46" s="12">
        <v>73298</v>
      </c>
      <c r="L46" s="13">
        <v>46060</v>
      </c>
      <c r="M46" s="3">
        <v>80438</v>
      </c>
      <c r="N46" s="3">
        <v>52346</v>
      </c>
      <c r="P46" s="11" t="s">
        <v>16</v>
      </c>
      <c r="Q46" s="29" t="s">
        <v>17</v>
      </c>
      <c r="R46" s="19" t="s">
        <v>72</v>
      </c>
      <c r="S46" s="19">
        <v>4682</v>
      </c>
      <c r="T46" s="19">
        <v>3424</v>
      </c>
      <c r="U46" s="11" t="s">
        <v>14</v>
      </c>
      <c r="V46" s="11" t="s">
        <v>15</v>
      </c>
      <c r="W46" s="19">
        <v>443</v>
      </c>
      <c r="X46" s="19" t="s">
        <v>27</v>
      </c>
      <c r="Y46" s="19">
        <v>25044</v>
      </c>
      <c r="Z46" s="19">
        <v>18261</v>
      </c>
    </row>
    <row r="47" spans="2:26" x14ac:dyDescent="0.15">
      <c r="B47" s="4" t="s">
        <v>14</v>
      </c>
      <c r="C47" s="4" t="s">
        <v>15</v>
      </c>
      <c r="D47" s="8">
        <v>28754</v>
      </c>
      <c r="E47" s="8">
        <v>21753</v>
      </c>
      <c r="F47" s="9">
        <v>25964</v>
      </c>
      <c r="G47" s="9">
        <v>20445</v>
      </c>
      <c r="I47" s="11" t="s">
        <v>16</v>
      </c>
      <c r="J47" s="18" t="s">
        <v>17</v>
      </c>
      <c r="K47" s="12">
        <v>42545</v>
      </c>
      <c r="L47" s="13">
        <v>20186</v>
      </c>
      <c r="M47" s="3">
        <v>42169</v>
      </c>
      <c r="N47" s="3">
        <v>20032</v>
      </c>
      <c r="P47" s="11" t="s">
        <v>16</v>
      </c>
      <c r="Q47" s="29" t="s">
        <v>17</v>
      </c>
      <c r="R47" s="19" t="s">
        <v>73</v>
      </c>
      <c r="S47" s="19">
        <v>4562</v>
      </c>
      <c r="T47" s="19">
        <v>2717</v>
      </c>
      <c r="U47" s="11" t="s">
        <v>14</v>
      </c>
      <c r="V47" s="11" t="s">
        <v>15</v>
      </c>
      <c r="W47" s="19">
        <v>444</v>
      </c>
      <c r="X47" s="19" t="s">
        <v>67</v>
      </c>
      <c r="Y47" s="19">
        <v>5131</v>
      </c>
      <c r="Z47" s="19">
        <v>3664</v>
      </c>
    </row>
    <row r="48" spans="2:26" x14ac:dyDescent="0.15">
      <c r="B48" s="4" t="s">
        <v>14</v>
      </c>
      <c r="C48" s="4" t="s">
        <v>15</v>
      </c>
      <c r="D48" s="8">
        <v>109628</v>
      </c>
      <c r="E48" s="8">
        <v>88706</v>
      </c>
      <c r="F48" s="9">
        <v>110983</v>
      </c>
      <c r="G48" s="9">
        <v>92467</v>
      </c>
      <c r="I48" s="11" t="s">
        <v>16</v>
      </c>
      <c r="J48" s="18" t="s">
        <v>17</v>
      </c>
      <c r="K48" s="12">
        <v>29300</v>
      </c>
      <c r="L48" s="13">
        <v>12469</v>
      </c>
      <c r="M48" s="3">
        <v>30407</v>
      </c>
      <c r="N48" s="3">
        <v>12178</v>
      </c>
      <c r="P48" s="11" t="s">
        <v>16</v>
      </c>
      <c r="Q48" s="29" t="s">
        <v>17</v>
      </c>
      <c r="R48" s="19" t="s">
        <v>74</v>
      </c>
      <c r="S48" s="19">
        <v>6574</v>
      </c>
      <c r="T48" s="19">
        <v>4504</v>
      </c>
      <c r="U48" s="11" t="s">
        <v>14</v>
      </c>
      <c r="V48" s="11" t="s">
        <v>15</v>
      </c>
      <c r="W48" s="19">
        <v>445</v>
      </c>
      <c r="X48" s="19" t="s">
        <v>68</v>
      </c>
      <c r="Y48" s="19">
        <v>11822</v>
      </c>
      <c r="Z48" s="19">
        <v>8893</v>
      </c>
    </row>
    <row r="49" spans="2:26" x14ac:dyDescent="0.15">
      <c r="B49" s="4" t="s">
        <v>16</v>
      </c>
      <c r="C49" s="10" t="s">
        <v>17</v>
      </c>
      <c r="D49" s="8">
        <v>87129</v>
      </c>
      <c r="E49" s="8">
        <v>60240</v>
      </c>
      <c r="F49" s="9">
        <v>102351</v>
      </c>
      <c r="G49" s="9">
        <v>74443</v>
      </c>
      <c r="I49" s="11" t="s">
        <v>16</v>
      </c>
      <c r="J49" s="18" t="s">
        <v>17</v>
      </c>
      <c r="K49" s="12">
        <v>59574</v>
      </c>
      <c r="L49" s="13">
        <v>35752</v>
      </c>
      <c r="M49" s="3">
        <v>62989</v>
      </c>
      <c r="N49" s="3">
        <v>39477</v>
      </c>
      <c r="P49" s="11" t="s">
        <v>16</v>
      </c>
      <c r="Q49" s="29" t="s">
        <v>17</v>
      </c>
      <c r="R49" s="19" t="s">
        <v>75</v>
      </c>
      <c r="S49" s="19">
        <v>1957</v>
      </c>
      <c r="T49" s="19">
        <v>1111</v>
      </c>
      <c r="U49" s="11" t="s">
        <v>14</v>
      </c>
      <c r="V49" s="11" t="s">
        <v>15</v>
      </c>
      <c r="W49" s="19">
        <v>446</v>
      </c>
      <c r="X49" s="19" t="s">
        <v>69</v>
      </c>
      <c r="Y49" s="19">
        <v>70435</v>
      </c>
      <c r="Z49" s="19">
        <v>54569</v>
      </c>
    </row>
    <row r="50" spans="2:26" x14ac:dyDescent="0.15">
      <c r="B50" s="4" t="s">
        <v>16</v>
      </c>
      <c r="C50" s="10" t="s">
        <v>17</v>
      </c>
      <c r="D50" s="8">
        <v>38662</v>
      </c>
      <c r="E50" s="8">
        <v>18029</v>
      </c>
      <c r="F50" s="9">
        <v>33534</v>
      </c>
      <c r="G50" s="9">
        <v>16164</v>
      </c>
      <c r="I50" s="11" t="s">
        <v>16</v>
      </c>
      <c r="J50" s="18" t="s">
        <v>17</v>
      </c>
      <c r="K50" s="12">
        <v>21141</v>
      </c>
      <c r="L50" s="13">
        <v>10363</v>
      </c>
      <c r="M50" s="3">
        <v>23093</v>
      </c>
      <c r="N50" s="3">
        <v>12217</v>
      </c>
      <c r="P50" s="11" t="s">
        <v>16</v>
      </c>
      <c r="Q50" s="29" t="s">
        <v>17</v>
      </c>
      <c r="R50" s="19" t="s">
        <v>76</v>
      </c>
      <c r="S50" s="19">
        <v>55450</v>
      </c>
      <c r="T50" s="19">
        <v>30647</v>
      </c>
      <c r="U50" s="11" t="s">
        <v>16</v>
      </c>
      <c r="V50" s="29" t="s">
        <v>17</v>
      </c>
      <c r="W50" s="19">
        <v>448</v>
      </c>
      <c r="X50" s="19" t="s">
        <v>70</v>
      </c>
      <c r="Y50" s="19">
        <v>126</v>
      </c>
      <c r="Z50" s="19">
        <v>35</v>
      </c>
    </row>
    <row r="51" spans="2:26" x14ac:dyDescent="0.15">
      <c r="B51" s="4" t="s">
        <v>16</v>
      </c>
      <c r="C51" s="10" t="s">
        <v>17</v>
      </c>
      <c r="D51" s="8">
        <v>29871</v>
      </c>
      <c r="E51" s="8">
        <v>11068</v>
      </c>
      <c r="F51" s="9">
        <v>26412</v>
      </c>
      <c r="G51" s="9">
        <v>9357</v>
      </c>
      <c r="I51" s="11" t="s">
        <v>16</v>
      </c>
      <c r="J51" s="18" t="s">
        <v>17</v>
      </c>
      <c r="K51" s="12">
        <v>9795</v>
      </c>
      <c r="L51" s="13">
        <v>4564</v>
      </c>
      <c r="M51" s="3">
        <v>5046</v>
      </c>
      <c r="N51" s="3">
        <v>2450</v>
      </c>
      <c r="P51" s="11" t="s">
        <v>16</v>
      </c>
      <c r="Q51" s="29" t="s">
        <v>17</v>
      </c>
      <c r="R51" s="19" t="s">
        <v>78</v>
      </c>
      <c r="S51" s="19">
        <v>173945</v>
      </c>
      <c r="T51" s="19">
        <v>83908</v>
      </c>
      <c r="U51" s="11" t="s">
        <v>16</v>
      </c>
      <c r="V51" s="29" t="s">
        <v>17</v>
      </c>
      <c r="W51" s="19">
        <v>449</v>
      </c>
      <c r="X51" s="19" t="s">
        <v>71</v>
      </c>
      <c r="Y51" s="19">
        <v>9781</v>
      </c>
      <c r="Z51" s="19">
        <v>7114</v>
      </c>
    </row>
    <row r="52" spans="2:26" x14ac:dyDescent="0.15">
      <c r="B52" s="4" t="s">
        <v>16</v>
      </c>
      <c r="C52" s="10" t="s">
        <v>17</v>
      </c>
      <c r="D52" s="8">
        <v>61814</v>
      </c>
      <c r="E52" s="8">
        <v>41386</v>
      </c>
      <c r="F52" s="9">
        <v>0</v>
      </c>
      <c r="G52" s="9">
        <v>0</v>
      </c>
      <c r="I52" s="11" t="s">
        <v>16</v>
      </c>
      <c r="J52" s="18" t="s">
        <v>17</v>
      </c>
      <c r="K52" s="12">
        <v>34157</v>
      </c>
      <c r="L52" s="13">
        <v>19543</v>
      </c>
      <c r="M52" s="3">
        <v>35086</v>
      </c>
      <c r="N52" s="3">
        <v>19518</v>
      </c>
      <c r="P52" s="11" t="s">
        <v>16</v>
      </c>
      <c r="Q52" s="29" t="s">
        <v>17</v>
      </c>
      <c r="R52" s="19" t="s">
        <v>83</v>
      </c>
      <c r="S52" s="19">
        <v>31869</v>
      </c>
      <c r="T52" s="19">
        <v>16967</v>
      </c>
      <c r="U52" s="11" t="s">
        <v>16</v>
      </c>
      <c r="V52" s="29" t="s">
        <v>17</v>
      </c>
      <c r="W52" s="19">
        <v>450</v>
      </c>
      <c r="X52" s="19" t="s">
        <v>72</v>
      </c>
      <c r="Y52" s="19">
        <v>1721</v>
      </c>
      <c r="Z52" s="19">
        <v>1231</v>
      </c>
    </row>
    <row r="53" spans="2:26" x14ac:dyDescent="0.15">
      <c r="B53" s="4" t="s">
        <v>16</v>
      </c>
      <c r="C53" s="10" t="s">
        <v>17</v>
      </c>
      <c r="D53" s="8">
        <v>19613</v>
      </c>
      <c r="E53" s="8">
        <v>12235</v>
      </c>
      <c r="F53" s="9">
        <v>0</v>
      </c>
      <c r="G53" s="9">
        <v>0</v>
      </c>
      <c r="I53" s="11" t="s">
        <v>16</v>
      </c>
      <c r="J53" s="18" t="s">
        <v>17</v>
      </c>
      <c r="K53" s="12">
        <v>32340</v>
      </c>
      <c r="L53" s="13">
        <v>21979</v>
      </c>
      <c r="M53" s="3">
        <v>39539</v>
      </c>
      <c r="N53" s="3">
        <v>27080</v>
      </c>
      <c r="P53" s="11" t="s">
        <v>16</v>
      </c>
      <c r="Q53" s="29" t="s">
        <v>17</v>
      </c>
      <c r="R53" s="19" t="s">
        <v>84</v>
      </c>
      <c r="S53" s="19">
        <v>25536</v>
      </c>
      <c r="T53" s="19">
        <v>15840</v>
      </c>
      <c r="U53" s="11" t="s">
        <v>16</v>
      </c>
      <c r="V53" s="29" t="s">
        <v>17</v>
      </c>
      <c r="W53" s="19">
        <v>451</v>
      </c>
      <c r="X53" s="19" t="s">
        <v>73</v>
      </c>
      <c r="Y53" s="19">
        <v>864</v>
      </c>
      <c r="Z53" s="19">
        <v>127</v>
      </c>
    </row>
    <row r="54" spans="2:26" x14ac:dyDescent="0.15">
      <c r="B54" s="4" t="s">
        <v>16</v>
      </c>
      <c r="C54" s="10" t="s">
        <v>17</v>
      </c>
      <c r="D54" s="8">
        <v>3237</v>
      </c>
      <c r="E54" s="8">
        <v>1668</v>
      </c>
      <c r="F54" s="9">
        <v>0</v>
      </c>
      <c r="G54" s="9">
        <v>0</v>
      </c>
      <c r="I54" s="11" t="s">
        <v>16</v>
      </c>
      <c r="J54" s="18" t="s">
        <v>17</v>
      </c>
      <c r="K54" s="12">
        <v>81042</v>
      </c>
      <c r="L54" s="13">
        <v>63667</v>
      </c>
      <c r="M54" s="3">
        <v>88924</v>
      </c>
      <c r="N54" s="3">
        <v>70363</v>
      </c>
      <c r="P54" s="11" t="s">
        <v>16</v>
      </c>
      <c r="Q54" s="29" t="s">
        <v>17</v>
      </c>
      <c r="R54" s="19" t="s">
        <v>85</v>
      </c>
      <c r="S54" s="19">
        <v>118269</v>
      </c>
      <c r="T54" s="19">
        <v>80361</v>
      </c>
      <c r="U54" s="11" t="s">
        <v>16</v>
      </c>
      <c r="V54" s="29" t="s">
        <v>17</v>
      </c>
      <c r="W54" s="19">
        <v>553</v>
      </c>
      <c r="X54" s="19" t="s">
        <v>75</v>
      </c>
      <c r="Y54" s="19">
        <v>2972</v>
      </c>
      <c r="Z54" s="19">
        <v>1581</v>
      </c>
    </row>
    <row r="55" spans="2:26" x14ac:dyDescent="0.15">
      <c r="B55" s="4" t="s">
        <v>16</v>
      </c>
      <c r="C55" s="10" t="s">
        <v>17</v>
      </c>
      <c r="D55" s="8">
        <v>34996</v>
      </c>
      <c r="E55" s="8">
        <v>19516</v>
      </c>
      <c r="F55" s="9">
        <v>32641</v>
      </c>
      <c r="G55" s="9">
        <v>18942</v>
      </c>
      <c r="I55" s="11" t="s">
        <v>16</v>
      </c>
      <c r="J55" s="18" t="s">
        <v>17</v>
      </c>
      <c r="K55" s="12">
        <v>5401</v>
      </c>
      <c r="L55" s="13">
        <v>243</v>
      </c>
      <c r="M55" s="3">
        <v>5844</v>
      </c>
      <c r="N55" s="3">
        <v>259</v>
      </c>
      <c r="P55" s="11" t="s">
        <v>16</v>
      </c>
      <c r="Q55" s="29" t="s">
        <v>17</v>
      </c>
      <c r="R55" s="19" t="s">
        <v>86</v>
      </c>
      <c r="S55" s="19">
        <v>102003</v>
      </c>
      <c r="T55" s="19">
        <v>77305</v>
      </c>
      <c r="U55" s="11" t="s">
        <v>16</v>
      </c>
      <c r="V55" s="29" t="s">
        <v>17</v>
      </c>
      <c r="W55" s="19">
        <v>554</v>
      </c>
      <c r="X55" s="19" t="s">
        <v>77</v>
      </c>
      <c r="Y55" s="19">
        <v>63394</v>
      </c>
      <c r="Z55" s="19">
        <v>36434</v>
      </c>
    </row>
    <row r="56" spans="2:26" x14ac:dyDescent="0.15">
      <c r="B56" s="4" t="s">
        <v>16</v>
      </c>
      <c r="C56" s="10" t="s">
        <v>17</v>
      </c>
      <c r="D56" s="8">
        <v>45105</v>
      </c>
      <c r="E56" s="8">
        <v>31725</v>
      </c>
      <c r="F56" s="9">
        <v>45856</v>
      </c>
      <c r="G56" s="9">
        <v>33145</v>
      </c>
      <c r="I56" s="11" t="s">
        <v>16</v>
      </c>
      <c r="J56" s="18" t="s">
        <v>17</v>
      </c>
      <c r="K56" s="12">
        <v>18745</v>
      </c>
      <c r="L56" s="13">
        <v>15194</v>
      </c>
      <c r="M56" s="3">
        <v>21717</v>
      </c>
      <c r="N56" s="3">
        <v>18060</v>
      </c>
      <c r="P56" s="11" t="s">
        <v>16</v>
      </c>
      <c r="Q56" s="29" t="s">
        <v>17</v>
      </c>
      <c r="R56" s="19" t="s">
        <v>87</v>
      </c>
      <c r="S56" s="19">
        <v>70454</v>
      </c>
      <c r="T56" s="19">
        <v>53671</v>
      </c>
      <c r="U56" s="11" t="s">
        <v>16</v>
      </c>
      <c r="V56" s="29" t="s">
        <v>17</v>
      </c>
      <c r="W56" s="19">
        <v>556</v>
      </c>
      <c r="X56" s="19" t="s">
        <v>79</v>
      </c>
      <c r="Y56" s="19">
        <v>50761</v>
      </c>
      <c r="Z56" s="19">
        <v>23065</v>
      </c>
    </row>
    <row r="57" spans="2:26" x14ac:dyDescent="0.15">
      <c r="B57" s="4" t="s">
        <v>16</v>
      </c>
      <c r="C57" s="10" t="s">
        <v>17</v>
      </c>
      <c r="D57" s="8">
        <v>101937</v>
      </c>
      <c r="E57" s="8">
        <v>80732</v>
      </c>
      <c r="F57" s="9">
        <v>126254</v>
      </c>
      <c r="G57" s="9">
        <v>99327</v>
      </c>
      <c r="I57" s="11" t="s">
        <v>16</v>
      </c>
      <c r="J57" s="18" t="s">
        <v>17</v>
      </c>
      <c r="K57" s="12">
        <v>8111</v>
      </c>
      <c r="L57" s="13">
        <v>3854</v>
      </c>
      <c r="M57" s="3">
        <v>7631</v>
      </c>
      <c r="N57" s="3">
        <v>3714</v>
      </c>
      <c r="P57" s="11" t="s">
        <v>16</v>
      </c>
      <c r="Q57" s="29" t="s">
        <v>17</v>
      </c>
      <c r="R57" s="19" t="s">
        <v>88</v>
      </c>
      <c r="S57" s="19">
        <v>31299</v>
      </c>
      <c r="T57" s="19">
        <v>16105</v>
      </c>
      <c r="U57" s="11" t="s">
        <v>16</v>
      </c>
      <c r="V57" s="29" t="s">
        <v>17</v>
      </c>
      <c r="W57" s="19">
        <v>557</v>
      </c>
      <c r="X57" s="19" t="s">
        <v>80</v>
      </c>
      <c r="Y57" s="19">
        <v>56541</v>
      </c>
      <c r="Z57" s="19">
        <v>31959</v>
      </c>
    </row>
    <row r="58" spans="2:26" x14ac:dyDescent="0.15">
      <c r="B58" s="4" t="s">
        <v>16</v>
      </c>
      <c r="C58" s="10" t="s">
        <v>17</v>
      </c>
      <c r="D58" s="8">
        <v>4367</v>
      </c>
      <c r="E58" s="8">
        <v>367</v>
      </c>
      <c r="F58" s="9">
        <v>0</v>
      </c>
      <c r="G58" s="9">
        <v>0</v>
      </c>
      <c r="I58" s="11" t="s">
        <v>16</v>
      </c>
      <c r="J58" s="18" t="s">
        <v>17</v>
      </c>
      <c r="K58" s="12">
        <v>4843</v>
      </c>
      <c r="L58" s="13">
        <v>2181</v>
      </c>
      <c r="M58" s="3">
        <v>5831</v>
      </c>
      <c r="N58" s="3">
        <v>2510</v>
      </c>
      <c r="P58" s="11" t="s">
        <v>16</v>
      </c>
      <c r="Q58" s="29" t="s">
        <v>17</v>
      </c>
      <c r="R58" s="19" t="s">
        <v>92</v>
      </c>
      <c r="S58" s="19">
        <v>268</v>
      </c>
      <c r="T58" s="19">
        <v>125</v>
      </c>
      <c r="U58" s="11" t="s">
        <v>16</v>
      </c>
      <c r="V58" s="29" t="s">
        <v>17</v>
      </c>
      <c r="W58" s="19">
        <v>558</v>
      </c>
      <c r="X58" s="19" t="s">
        <v>81</v>
      </c>
      <c r="Y58" s="19">
        <v>19447</v>
      </c>
      <c r="Z58" s="19">
        <v>8571</v>
      </c>
    </row>
    <row r="59" spans="2:26" x14ac:dyDescent="0.15">
      <c r="B59" s="4" t="s">
        <v>16</v>
      </c>
      <c r="C59" s="10" t="s">
        <v>17</v>
      </c>
      <c r="D59" s="8">
        <v>22638</v>
      </c>
      <c r="E59" s="8">
        <v>19234</v>
      </c>
      <c r="F59" s="9">
        <v>0</v>
      </c>
      <c r="G59" s="9">
        <v>0</v>
      </c>
      <c r="I59" s="11" t="s">
        <v>16</v>
      </c>
      <c r="J59" s="18" t="s">
        <v>17</v>
      </c>
      <c r="K59" s="12">
        <v>152400</v>
      </c>
      <c r="L59" s="13">
        <v>118808</v>
      </c>
      <c r="M59" s="3">
        <v>185893</v>
      </c>
      <c r="N59" s="3">
        <v>144968</v>
      </c>
      <c r="P59" s="11" t="s">
        <v>16</v>
      </c>
      <c r="Q59" s="29" t="s">
        <v>17</v>
      </c>
      <c r="R59" s="19" t="s">
        <v>93</v>
      </c>
      <c r="S59" s="19">
        <v>13003</v>
      </c>
      <c r="T59" s="19">
        <v>5396</v>
      </c>
      <c r="U59" s="11" t="s">
        <v>16</v>
      </c>
      <c r="V59" s="29" t="s">
        <v>17</v>
      </c>
      <c r="W59" s="19">
        <v>559</v>
      </c>
      <c r="X59" s="19" t="s">
        <v>82</v>
      </c>
      <c r="Y59" s="19">
        <v>42460</v>
      </c>
      <c r="Z59" s="19">
        <v>18336</v>
      </c>
    </row>
    <row r="60" spans="2:26" x14ac:dyDescent="0.15">
      <c r="B60" s="4" t="s">
        <v>16</v>
      </c>
      <c r="C60" s="10" t="s">
        <v>17</v>
      </c>
      <c r="D60" s="8">
        <v>7051</v>
      </c>
      <c r="E60" s="8">
        <v>3763</v>
      </c>
      <c r="F60" s="9">
        <v>0</v>
      </c>
      <c r="G60" s="9">
        <v>0</v>
      </c>
      <c r="I60" s="11" t="s">
        <v>16</v>
      </c>
      <c r="J60" s="18" t="s">
        <v>17</v>
      </c>
      <c r="K60" s="12">
        <v>151603</v>
      </c>
      <c r="L60" s="13">
        <v>113462</v>
      </c>
      <c r="M60" s="3">
        <v>160141</v>
      </c>
      <c r="N60" s="3">
        <v>123736</v>
      </c>
      <c r="P60" s="11" t="s">
        <v>16</v>
      </c>
      <c r="Q60" s="29" t="s">
        <v>17</v>
      </c>
      <c r="R60" s="19" t="s">
        <v>94</v>
      </c>
      <c r="S60" s="19">
        <v>32145</v>
      </c>
      <c r="T60" s="19">
        <v>10981</v>
      </c>
      <c r="U60" s="11" t="s">
        <v>16</v>
      </c>
      <c r="V60" s="29" t="s">
        <v>17</v>
      </c>
      <c r="W60" s="19">
        <v>560</v>
      </c>
      <c r="X60" s="19" t="s">
        <v>83</v>
      </c>
      <c r="Y60" s="19">
        <v>32992</v>
      </c>
      <c r="Z60" s="19">
        <v>17896</v>
      </c>
    </row>
    <row r="61" spans="2:26" x14ac:dyDescent="0.15">
      <c r="B61" s="4" t="s">
        <v>16</v>
      </c>
      <c r="C61" s="10" t="s">
        <v>17</v>
      </c>
      <c r="D61" s="8">
        <v>7637</v>
      </c>
      <c r="E61" s="8">
        <v>3205</v>
      </c>
      <c r="F61" s="9">
        <v>8529</v>
      </c>
      <c r="G61" s="9">
        <v>3625</v>
      </c>
      <c r="P61" s="11" t="s">
        <v>16</v>
      </c>
      <c r="Q61" s="29" t="s">
        <v>17</v>
      </c>
      <c r="R61" s="19" t="s">
        <v>95</v>
      </c>
      <c r="S61" s="19">
        <v>3490</v>
      </c>
      <c r="T61" s="19">
        <v>1932</v>
      </c>
      <c r="U61" s="11" t="s">
        <v>16</v>
      </c>
      <c r="V61" s="29" t="s">
        <v>17</v>
      </c>
      <c r="W61" s="19">
        <v>561</v>
      </c>
      <c r="X61" s="19" t="s">
        <v>84</v>
      </c>
      <c r="Y61" s="19">
        <v>28865</v>
      </c>
      <c r="Z61" s="19">
        <v>18151</v>
      </c>
    </row>
    <row r="62" spans="2:26" x14ac:dyDescent="0.15">
      <c r="B62" s="4" t="s">
        <v>16</v>
      </c>
      <c r="C62" s="10" t="s">
        <v>17</v>
      </c>
      <c r="D62" s="8">
        <v>218917</v>
      </c>
      <c r="E62" s="8">
        <v>175517</v>
      </c>
      <c r="F62" s="9">
        <v>225460</v>
      </c>
      <c r="G62" s="9">
        <v>181595</v>
      </c>
      <c r="U62" s="11" t="s">
        <v>16</v>
      </c>
      <c r="V62" s="29" t="s">
        <v>17</v>
      </c>
      <c r="W62" s="19">
        <v>562</v>
      </c>
      <c r="X62" s="19" t="s">
        <v>85</v>
      </c>
      <c r="Y62" s="19">
        <v>140661</v>
      </c>
      <c r="Z62" s="19">
        <v>99449</v>
      </c>
    </row>
    <row r="63" spans="2:26" x14ac:dyDescent="0.15">
      <c r="B63" s="4" t="s">
        <v>16</v>
      </c>
      <c r="C63" s="10" t="s">
        <v>17</v>
      </c>
      <c r="D63" s="8">
        <v>153383</v>
      </c>
      <c r="E63" s="8">
        <v>123110</v>
      </c>
      <c r="F63" s="9">
        <v>137920</v>
      </c>
      <c r="G63" s="9">
        <v>115174</v>
      </c>
      <c r="U63" s="11" t="s">
        <v>16</v>
      </c>
      <c r="V63" s="29" t="s">
        <v>17</v>
      </c>
      <c r="W63" s="19">
        <v>563</v>
      </c>
      <c r="X63" s="19" t="s">
        <v>86</v>
      </c>
      <c r="Y63" s="19">
        <v>126866</v>
      </c>
      <c r="Z63" s="19">
        <v>96558</v>
      </c>
    </row>
    <row r="64" spans="2:26" x14ac:dyDescent="0.15">
      <c r="B64" s="2"/>
      <c r="C64" s="2"/>
      <c r="U64" s="11" t="s">
        <v>16</v>
      </c>
      <c r="V64" s="29" t="s">
        <v>17</v>
      </c>
      <c r="W64" s="19">
        <v>564</v>
      </c>
      <c r="X64" s="19" t="s">
        <v>87</v>
      </c>
      <c r="Y64" s="19">
        <v>77026</v>
      </c>
      <c r="Z64" s="19">
        <v>58350</v>
      </c>
    </row>
    <row r="65" spans="2:26" x14ac:dyDescent="0.15">
      <c r="B65" s="2"/>
      <c r="C65" s="2"/>
      <c r="F65" s="69">
        <f>SUM(F49:F63)</f>
        <v>738957</v>
      </c>
      <c r="G65" s="69">
        <f>SUM(G49:G63)</f>
        <v>551772</v>
      </c>
      <c r="U65" s="11" t="s">
        <v>16</v>
      </c>
      <c r="V65" s="29" t="s">
        <v>17</v>
      </c>
      <c r="W65" s="19">
        <v>566</v>
      </c>
      <c r="X65" s="19" t="s">
        <v>89</v>
      </c>
      <c r="Y65" s="19">
        <v>6126</v>
      </c>
      <c r="Z65" s="19">
        <v>289</v>
      </c>
    </row>
    <row r="66" spans="2:26" x14ac:dyDescent="0.15">
      <c r="B66" s="2"/>
      <c r="C66" s="2"/>
      <c r="U66" s="11" t="s">
        <v>16</v>
      </c>
      <c r="V66" s="29" t="s">
        <v>17</v>
      </c>
      <c r="W66" s="19">
        <v>567</v>
      </c>
      <c r="X66" s="19" t="s">
        <v>90</v>
      </c>
      <c r="Y66" s="19">
        <v>19480</v>
      </c>
      <c r="Z66" s="19">
        <v>15015</v>
      </c>
    </row>
    <row r="67" spans="2:26" x14ac:dyDescent="0.15">
      <c r="B67" s="2"/>
      <c r="C67" s="2"/>
      <c r="U67" s="11" t="s">
        <v>16</v>
      </c>
      <c r="V67" s="29" t="s">
        <v>17</v>
      </c>
      <c r="W67" s="19">
        <v>568</v>
      </c>
      <c r="X67" s="19" t="s">
        <v>91</v>
      </c>
      <c r="Y67" s="19">
        <v>5794</v>
      </c>
      <c r="Z67" s="19">
        <v>1434</v>
      </c>
    </row>
    <row r="68" spans="2:26" x14ac:dyDescent="0.15">
      <c r="B68" s="2"/>
      <c r="C68" s="2"/>
      <c r="U68" s="11" t="s">
        <v>16</v>
      </c>
      <c r="V68" s="29" t="s">
        <v>17</v>
      </c>
      <c r="W68" s="19">
        <v>570</v>
      </c>
      <c r="X68" s="19" t="s">
        <v>92</v>
      </c>
      <c r="Y68" s="19">
        <v>352</v>
      </c>
      <c r="Z68" s="19">
        <v>120</v>
      </c>
    </row>
    <row r="69" spans="2:26" x14ac:dyDescent="0.15">
      <c r="B69" s="2"/>
      <c r="C69" s="2"/>
      <c r="U69" s="11" t="s">
        <v>16</v>
      </c>
      <c r="V69" s="29" t="s">
        <v>17</v>
      </c>
      <c r="W69" s="19">
        <v>571</v>
      </c>
      <c r="X69" s="19" t="s">
        <v>93</v>
      </c>
      <c r="Y69" s="19">
        <v>12196</v>
      </c>
      <c r="Z69" s="19">
        <v>4436</v>
      </c>
    </row>
    <row r="70" spans="2:26" x14ac:dyDescent="0.15">
      <c r="B70" s="2"/>
      <c r="C70" s="2"/>
      <c r="U70" s="11" t="s">
        <v>16</v>
      </c>
      <c r="V70" s="29" t="s">
        <v>17</v>
      </c>
      <c r="W70" s="19">
        <v>572</v>
      </c>
      <c r="X70" s="19" t="s">
        <v>94</v>
      </c>
      <c r="Y70" s="19">
        <v>32018</v>
      </c>
      <c r="Z70" s="19">
        <v>11174</v>
      </c>
    </row>
    <row r="72" spans="2:26" s="33" customFormat="1" ht="15" customHeight="1" x14ac:dyDescent="0.15">
      <c r="B72" s="30"/>
      <c r="C72" s="30"/>
      <c r="D72" s="31" t="s">
        <v>0</v>
      </c>
      <c r="E72" s="31" t="s">
        <v>1</v>
      </c>
      <c r="F72" s="32" t="s">
        <v>2</v>
      </c>
      <c r="G72" s="32" t="s">
        <v>3</v>
      </c>
      <c r="I72" s="30"/>
      <c r="J72" s="30"/>
      <c r="K72" s="34" t="s">
        <v>20</v>
      </c>
      <c r="L72" s="34" t="s">
        <v>21</v>
      </c>
      <c r="M72" s="34" t="s">
        <v>22</v>
      </c>
      <c r="N72" s="34" t="s">
        <v>23</v>
      </c>
      <c r="P72" s="30"/>
      <c r="Q72" s="30"/>
      <c r="R72" s="34"/>
      <c r="S72" s="35" t="s">
        <v>96</v>
      </c>
      <c r="T72" s="35" t="s">
        <v>97</v>
      </c>
      <c r="V72" s="30"/>
      <c r="W72" s="30"/>
      <c r="X72" s="34"/>
      <c r="Y72" s="35" t="s">
        <v>98</v>
      </c>
      <c r="Z72" s="35" t="s">
        <v>99</v>
      </c>
    </row>
    <row r="73" spans="2:26" s="33" customFormat="1" x14ac:dyDescent="0.15">
      <c r="B73" s="36" t="s">
        <v>4</v>
      </c>
      <c r="C73" s="36" t="s">
        <v>5</v>
      </c>
      <c r="D73" s="37">
        <f>SUMIF($B$13:$B$63,$B73,D$13:D$63)</f>
        <v>7807</v>
      </c>
      <c r="E73" s="37">
        <f t="shared" ref="E73:G73" si="0">SUMIF($B$13:$B$63,$B73,E$13:E$63)</f>
        <v>1806</v>
      </c>
      <c r="F73" s="37">
        <f t="shared" si="0"/>
        <v>4635</v>
      </c>
      <c r="G73" s="37">
        <f t="shared" si="0"/>
        <v>1414</v>
      </c>
      <c r="H73" s="38"/>
      <c r="I73" s="36" t="s">
        <v>4</v>
      </c>
      <c r="J73" s="36" t="s">
        <v>5</v>
      </c>
      <c r="K73" s="37">
        <f>SUMIF($I$13:$I$63,$I73,K$13:K$63)</f>
        <v>7149</v>
      </c>
      <c r="L73" s="37">
        <f t="shared" ref="L73:N73" si="1">SUMIF($I$13:$I$63,$I73,L$13:L$63)</f>
        <v>2227</v>
      </c>
      <c r="M73" s="37">
        <f t="shared" si="1"/>
        <v>7876</v>
      </c>
      <c r="N73" s="37">
        <f t="shared" si="1"/>
        <v>1943</v>
      </c>
      <c r="O73" s="38"/>
      <c r="P73" s="36" t="s">
        <v>4</v>
      </c>
      <c r="Q73" s="36" t="s">
        <v>5</v>
      </c>
      <c r="R73" s="37"/>
      <c r="S73" s="37">
        <f>SUMIF($P$13:$P$63,$P73,S$13:S$63)</f>
        <v>3014</v>
      </c>
      <c r="T73" s="37">
        <f>SUMIF($P$13:$P$63,$P73,T$13:T$63)</f>
        <v>679</v>
      </c>
      <c r="V73" s="36" t="s">
        <v>4</v>
      </c>
      <c r="W73" s="36" t="s">
        <v>5</v>
      </c>
      <c r="X73" s="37"/>
      <c r="Y73" s="37">
        <f>SUMIF($U$13:$U$70,$P73,Y$13:Y$70)</f>
        <v>4721</v>
      </c>
      <c r="Z73" s="37">
        <f>SUMIF($U$13:$U$70,$P73,Z$13:Z$70)</f>
        <v>485</v>
      </c>
    </row>
    <row r="74" spans="2:26" s="33" customFormat="1" x14ac:dyDescent="0.15">
      <c r="B74" s="36" t="s">
        <v>6</v>
      </c>
      <c r="C74" s="36" t="s">
        <v>7</v>
      </c>
      <c r="D74" s="37">
        <f t="shared" ref="D74:G79" si="2">SUMIF($B$13:$B$63,$B74,D$13:D$63)</f>
        <v>223117</v>
      </c>
      <c r="E74" s="37">
        <f t="shared" si="2"/>
        <v>174941</v>
      </c>
      <c r="F74" s="37">
        <f t="shared" si="2"/>
        <v>241776</v>
      </c>
      <c r="G74" s="37">
        <f t="shared" si="2"/>
        <v>191922</v>
      </c>
      <c r="H74" s="38"/>
      <c r="I74" s="36" t="s">
        <v>6</v>
      </c>
      <c r="J74" s="36" t="s">
        <v>7</v>
      </c>
      <c r="K74" s="37">
        <f t="shared" ref="K74:N79" si="3">SUMIF($I$13:$I$63,$I74,K$13:K$63)</f>
        <v>174492</v>
      </c>
      <c r="L74" s="37">
        <f t="shared" si="3"/>
        <v>129096</v>
      </c>
      <c r="M74" s="37">
        <f t="shared" si="3"/>
        <v>193583</v>
      </c>
      <c r="N74" s="37">
        <f t="shared" si="3"/>
        <v>150607</v>
      </c>
      <c r="O74" s="38"/>
      <c r="P74" s="36" t="s">
        <v>6</v>
      </c>
      <c r="Q74" s="36" t="s">
        <v>7</v>
      </c>
      <c r="R74" s="37"/>
      <c r="S74" s="37">
        <f t="shared" ref="S74:T79" si="4">SUMIF($P$13:$P$63,$P74,S$13:S$63)</f>
        <v>147703</v>
      </c>
      <c r="T74" s="37">
        <f t="shared" si="4"/>
        <v>102823</v>
      </c>
      <c r="V74" s="36" t="s">
        <v>6</v>
      </c>
      <c r="W74" s="36" t="s">
        <v>7</v>
      </c>
      <c r="X74" s="37"/>
      <c r="Y74" s="37">
        <f t="shared" ref="Y74:Z79" si="5">SUMIF($U$13:$U$70,$P74,Y$13:Y$70)</f>
        <v>158912</v>
      </c>
      <c r="Z74" s="37">
        <f t="shared" si="5"/>
        <v>112420</v>
      </c>
    </row>
    <row r="75" spans="2:26" s="33" customFormat="1" x14ac:dyDescent="0.15">
      <c r="B75" s="36" t="s">
        <v>8</v>
      </c>
      <c r="C75" s="36" t="s">
        <v>9</v>
      </c>
      <c r="D75" s="37">
        <f t="shared" si="2"/>
        <v>576269</v>
      </c>
      <c r="E75" s="37">
        <f t="shared" si="2"/>
        <v>415026</v>
      </c>
      <c r="F75" s="37">
        <f t="shared" si="2"/>
        <v>620148</v>
      </c>
      <c r="G75" s="37">
        <f t="shared" si="2"/>
        <v>478924</v>
      </c>
      <c r="H75" s="38"/>
      <c r="I75" s="36" t="s">
        <v>8</v>
      </c>
      <c r="J75" s="36" t="s">
        <v>9</v>
      </c>
      <c r="K75" s="37">
        <f t="shared" si="3"/>
        <v>429637</v>
      </c>
      <c r="L75" s="37">
        <f t="shared" si="3"/>
        <v>276232</v>
      </c>
      <c r="M75" s="37">
        <f t="shared" si="3"/>
        <v>500594</v>
      </c>
      <c r="N75" s="37">
        <f t="shared" si="3"/>
        <v>338324</v>
      </c>
      <c r="O75" s="38"/>
      <c r="P75" s="36" t="s">
        <v>8</v>
      </c>
      <c r="Q75" s="36" t="s">
        <v>9</v>
      </c>
      <c r="R75" s="37"/>
      <c r="S75" s="37">
        <f t="shared" si="4"/>
        <v>317983</v>
      </c>
      <c r="T75" s="37">
        <f t="shared" si="4"/>
        <v>189097</v>
      </c>
      <c r="V75" s="36" t="s">
        <v>8</v>
      </c>
      <c r="W75" s="36" t="s">
        <v>9</v>
      </c>
      <c r="X75" s="37"/>
      <c r="Y75" s="37">
        <f t="shared" si="5"/>
        <v>377458</v>
      </c>
      <c r="Z75" s="37">
        <f t="shared" si="5"/>
        <v>237825</v>
      </c>
    </row>
    <row r="76" spans="2:26" s="33" customFormat="1" x14ac:dyDescent="0.15">
      <c r="B76" s="36" t="s">
        <v>10</v>
      </c>
      <c r="C76" s="36" t="s">
        <v>11</v>
      </c>
      <c r="D76" s="37">
        <f t="shared" si="2"/>
        <v>101187</v>
      </c>
      <c r="E76" s="37">
        <f t="shared" si="2"/>
        <v>61839</v>
      </c>
      <c r="F76" s="37">
        <f t="shared" si="2"/>
        <v>93343</v>
      </c>
      <c r="G76" s="37">
        <f t="shared" si="2"/>
        <v>59875</v>
      </c>
      <c r="H76" s="38"/>
      <c r="I76" s="36" t="s">
        <v>10</v>
      </c>
      <c r="J76" s="36" t="s">
        <v>11</v>
      </c>
      <c r="K76" s="37">
        <f t="shared" si="3"/>
        <v>97310</v>
      </c>
      <c r="L76" s="37">
        <f t="shared" si="3"/>
        <v>59206</v>
      </c>
      <c r="M76" s="37">
        <f t="shared" si="3"/>
        <v>105891</v>
      </c>
      <c r="N76" s="37">
        <f t="shared" si="3"/>
        <v>64690</v>
      </c>
      <c r="O76" s="38"/>
      <c r="P76" s="36" t="s">
        <v>10</v>
      </c>
      <c r="Q76" s="36" t="s">
        <v>11</v>
      </c>
      <c r="R76" s="37"/>
      <c r="S76" s="37">
        <f t="shared" si="4"/>
        <v>90047</v>
      </c>
      <c r="T76" s="37">
        <f t="shared" si="4"/>
        <v>54576</v>
      </c>
      <c r="V76" s="36" t="s">
        <v>10</v>
      </c>
      <c r="W76" s="36" t="s">
        <v>11</v>
      </c>
      <c r="X76" s="37"/>
      <c r="Y76" s="37">
        <f t="shared" si="5"/>
        <v>106163</v>
      </c>
      <c r="Z76" s="37">
        <f t="shared" si="5"/>
        <v>64972</v>
      </c>
    </row>
    <row r="77" spans="2:26" s="33" customFormat="1" x14ac:dyDescent="0.15">
      <c r="B77" s="36" t="s">
        <v>12</v>
      </c>
      <c r="C77" s="36" t="s">
        <v>13</v>
      </c>
      <c r="D77" s="37">
        <f t="shared" si="2"/>
        <v>154470</v>
      </c>
      <c r="E77" s="37">
        <f t="shared" si="2"/>
        <v>119991</v>
      </c>
      <c r="F77" s="37">
        <f t="shared" si="2"/>
        <v>161291</v>
      </c>
      <c r="G77" s="37">
        <f t="shared" si="2"/>
        <v>125368</v>
      </c>
      <c r="H77" s="38"/>
      <c r="I77" s="36" t="s">
        <v>12</v>
      </c>
      <c r="J77" s="36" t="s">
        <v>13</v>
      </c>
      <c r="K77" s="37">
        <f t="shared" si="3"/>
        <v>111965</v>
      </c>
      <c r="L77" s="37">
        <f t="shared" si="3"/>
        <v>87306</v>
      </c>
      <c r="M77" s="37">
        <f t="shared" si="3"/>
        <v>129275</v>
      </c>
      <c r="N77" s="37">
        <f t="shared" si="3"/>
        <v>101622</v>
      </c>
      <c r="O77" s="38"/>
      <c r="P77" s="36" t="s">
        <v>12</v>
      </c>
      <c r="Q77" s="36" t="s">
        <v>13</v>
      </c>
      <c r="R77" s="37"/>
      <c r="S77" s="37">
        <f t="shared" si="4"/>
        <v>90039</v>
      </c>
      <c r="T77" s="37">
        <f t="shared" si="4"/>
        <v>66638</v>
      </c>
      <c r="V77" s="36" t="s">
        <v>12</v>
      </c>
      <c r="W77" s="36" t="s">
        <v>13</v>
      </c>
      <c r="X77" s="37"/>
      <c r="Y77" s="37">
        <f t="shared" si="5"/>
        <v>113074</v>
      </c>
      <c r="Z77" s="37">
        <f t="shared" si="5"/>
        <v>84662</v>
      </c>
    </row>
    <row r="78" spans="2:26" s="33" customFormat="1" x14ac:dyDescent="0.15">
      <c r="B78" s="36" t="s">
        <v>14</v>
      </c>
      <c r="C78" s="36" t="s">
        <v>15</v>
      </c>
      <c r="D78" s="37">
        <f t="shared" si="2"/>
        <v>482044</v>
      </c>
      <c r="E78" s="37">
        <f t="shared" si="2"/>
        <v>323320</v>
      </c>
      <c r="F78" s="37">
        <f t="shared" si="2"/>
        <v>482616</v>
      </c>
      <c r="G78" s="37">
        <f t="shared" si="2"/>
        <v>345431</v>
      </c>
      <c r="I78" s="36" t="s">
        <v>14</v>
      </c>
      <c r="J78" s="36" t="s">
        <v>15</v>
      </c>
      <c r="K78" s="37">
        <f t="shared" si="3"/>
        <v>413967</v>
      </c>
      <c r="L78" s="37">
        <f t="shared" si="3"/>
        <v>259323</v>
      </c>
      <c r="M78" s="37">
        <f t="shared" si="3"/>
        <v>463412</v>
      </c>
      <c r="N78" s="37">
        <f t="shared" si="3"/>
        <v>301028</v>
      </c>
      <c r="P78" s="36" t="s">
        <v>14</v>
      </c>
      <c r="Q78" s="36" t="s">
        <v>15</v>
      </c>
      <c r="R78" s="37"/>
      <c r="S78" s="37">
        <f t="shared" si="4"/>
        <v>343537</v>
      </c>
      <c r="T78" s="37">
        <f t="shared" si="4"/>
        <v>201542</v>
      </c>
      <c r="V78" s="36" t="s">
        <v>14</v>
      </c>
      <c r="W78" s="36" t="s">
        <v>15</v>
      </c>
      <c r="X78" s="37"/>
      <c r="Y78" s="37">
        <f t="shared" si="5"/>
        <v>374325</v>
      </c>
      <c r="Z78" s="37">
        <f t="shared" si="5"/>
        <v>224800</v>
      </c>
    </row>
    <row r="79" spans="2:26" s="33" customFormat="1" x14ac:dyDescent="0.15">
      <c r="B79" s="36" t="s">
        <v>16</v>
      </c>
      <c r="C79" s="36" t="s">
        <v>17</v>
      </c>
      <c r="D79" s="37">
        <f t="shared" si="2"/>
        <v>836357</v>
      </c>
      <c r="E79" s="37">
        <f t="shared" si="2"/>
        <v>601795</v>
      </c>
      <c r="F79" s="68">
        <f>SUM(F83:F84)</f>
        <v>846298</v>
      </c>
      <c r="G79" s="68">
        <f>SUM(G83:G84)</f>
        <v>628037</v>
      </c>
      <c r="I79" s="36" t="s">
        <v>16</v>
      </c>
      <c r="J79" s="36" t="s">
        <v>17</v>
      </c>
      <c r="K79" s="37">
        <f t="shared" si="3"/>
        <v>724295</v>
      </c>
      <c r="L79" s="37">
        <f t="shared" si="3"/>
        <v>488325</v>
      </c>
      <c r="M79" s="37">
        <f t="shared" si="3"/>
        <v>794748</v>
      </c>
      <c r="N79" s="37">
        <f t="shared" si="3"/>
        <v>548908</v>
      </c>
      <c r="P79" s="36" t="s">
        <v>16</v>
      </c>
      <c r="Q79" s="36" t="s">
        <v>17</v>
      </c>
      <c r="R79" s="37"/>
      <c r="S79" s="37">
        <f t="shared" si="4"/>
        <v>700723</v>
      </c>
      <c r="T79" s="37">
        <f t="shared" si="4"/>
        <v>421517</v>
      </c>
      <c r="V79" s="36" t="s">
        <v>16</v>
      </c>
      <c r="W79" s="36" t="s">
        <v>17</v>
      </c>
      <c r="X79" s="37"/>
      <c r="Y79" s="37">
        <f t="shared" si="5"/>
        <v>730443</v>
      </c>
      <c r="Z79" s="37">
        <f t="shared" si="5"/>
        <v>451325</v>
      </c>
    </row>
    <row r="80" spans="2:26" s="33" customFormat="1" x14ac:dyDescent="0.15">
      <c r="B80" s="30"/>
      <c r="C80" s="30"/>
      <c r="D80" s="34"/>
      <c r="E80" s="34"/>
      <c r="F80" s="34">
        <f>SUM(F73:F79)</f>
        <v>2450107</v>
      </c>
      <c r="G80" s="34"/>
    </row>
    <row r="82" spans="5:7" x14ac:dyDescent="0.15">
      <c r="F82" s="2" t="s">
        <v>117</v>
      </c>
      <c r="G82" s="2" t="s">
        <v>118</v>
      </c>
    </row>
    <row r="83" spans="5:7" x14ac:dyDescent="0.15">
      <c r="E83" s="2" t="s">
        <v>119</v>
      </c>
      <c r="F83" s="34">
        <v>474389</v>
      </c>
      <c r="G83" s="34">
        <v>327643</v>
      </c>
    </row>
    <row r="84" spans="5:7" x14ac:dyDescent="0.15">
      <c r="E84" s="2" t="s">
        <v>120</v>
      </c>
      <c r="F84" s="34">
        <v>371909</v>
      </c>
      <c r="G84" s="34">
        <v>300394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B3" sqref="B3"/>
    </sheetView>
  </sheetViews>
  <sheetFormatPr defaultColWidth="9" defaultRowHeight="11.25" x14ac:dyDescent="0.15"/>
  <cols>
    <col min="1" max="1" width="5.625" style="39" customWidth="1"/>
    <col min="2" max="2" width="3.875" style="39" customWidth="1"/>
    <col min="3" max="3" width="2.875" style="39" customWidth="1"/>
    <col min="4" max="4" width="21.25" style="39" customWidth="1"/>
    <col min="5" max="19" width="8.375" style="39" customWidth="1"/>
    <col min="20" max="16384" width="9" style="39"/>
  </cols>
  <sheetData>
    <row r="1" spans="1:19" x14ac:dyDescent="0.15">
      <c r="A1" s="39" t="s">
        <v>112</v>
      </c>
    </row>
    <row r="2" spans="1:19" x14ac:dyDescent="0.15">
      <c r="B2" s="39" t="s">
        <v>152</v>
      </c>
    </row>
    <row r="3" spans="1:19" x14ac:dyDescent="0.15">
      <c r="B3" s="39" t="s">
        <v>113</v>
      </c>
    </row>
    <row r="4" spans="1:19" x14ac:dyDescent="0.15">
      <c r="B4" s="39" t="s">
        <v>115</v>
      </c>
    </row>
    <row r="5" spans="1:19" x14ac:dyDescent="0.15">
      <c r="B5" s="39" t="s">
        <v>151</v>
      </c>
    </row>
    <row r="8" spans="1:19" x14ac:dyDescent="0.15">
      <c r="C8" s="40" t="s">
        <v>114</v>
      </c>
      <c r="D8" s="41"/>
      <c r="E8" s="70" t="s">
        <v>121</v>
      </c>
      <c r="F8" s="71" t="s">
        <v>122</v>
      </c>
      <c r="G8" s="72" t="s">
        <v>123</v>
      </c>
      <c r="H8" s="72" t="s">
        <v>124</v>
      </c>
      <c r="I8" s="73" t="s">
        <v>125</v>
      </c>
      <c r="J8" s="73" t="s">
        <v>126</v>
      </c>
      <c r="K8" s="73" t="s">
        <v>127</v>
      </c>
      <c r="L8" s="73" t="s">
        <v>128</v>
      </c>
      <c r="M8" s="73" t="s">
        <v>129</v>
      </c>
      <c r="N8" s="73" t="s">
        <v>130</v>
      </c>
      <c r="O8" s="73" t="s">
        <v>131</v>
      </c>
      <c r="P8" s="73" t="s">
        <v>132</v>
      </c>
      <c r="Q8" s="73" t="s">
        <v>133</v>
      </c>
      <c r="R8" s="73" t="s">
        <v>134</v>
      </c>
      <c r="S8" s="73" t="s">
        <v>135</v>
      </c>
    </row>
    <row r="9" spans="1:19" x14ac:dyDescent="0.15">
      <c r="C9" s="47" t="s">
        <v>4</v>
      </c>
      <c r="D9" s="48" t="s">
        <v>5</v>
      </c>
      <c r="E9" s="54">
        <v>3294</v>
      </c>
      <c r="F9" s="55">
        <v>3553</v>
      </c>
      <c r="G9" s="55">
        <v>5058</v>
      </c>
      <c r="H9" s="55">
        <v>6856</v>
      </c>
      <c r="I9" s="55">
        <v>5328</v>
      </c>
      <c r="J9" s="55">
        <v>7922</v>
      </c>
      <c r="K9" s="55">
        <v>10074</v>
      </c>
      <c r="L9" s="55">
        <v>4635</v>
      </c>
      <c r="M9" s="55">
        <v>7807</v>
      </c>
      <c r="N9" s="55">
        <v>6895</v>
      </c>
      <c r="O9" s="55">
        <v>7876</v>
      </c>
      <c r="P9" s="55">
        <v>5906</v>
      </c>
      <c r="Q9" s="55">
        <v>7149</v>
      </c>
      <c r="R9" s="55">
        <v>4721</v>
      </c>
      <c r="S9" s="55">
        <v>3014</v>
      </c>
    </row>
    <row r="10" spans="1:19" x14ac:dyDescent="0.15">
      <c r="C10" s="42" t="s">
        <v>6</v>
      </c>
      <c r="D10" s="43" t="s">
        <v>7</v>
      </c>
      <c r="E10" s="57">
        <v>200657</v>
      </c>
      <c r="F10" s="58">
        <v>204091</v>
      </c>
      <c r="G10" s="58">
        <v>224673</v>
      </c>
      <c r="H10" s="58">
        <v>231320</v>
      </c>
      <c r="I10" s="58">
        <v>245454</v>
      </c>
      <c r="J10" s="58">
        <v>248457</v>
      </c>
      <c r="K10" s="58">
        <v>243483</v>
      </c>
      <c r="L10" s="58">
        <v>241776</v>
      </c>
      <c r="M10" s="58">
        <v>223117</v>
      </c>
      <c r="N10" s="58">
        <v>203463</v>
      </c>
      <c r="O10" s="58">
        <v>193583</v>
      </c>
      <c r="P10" s="58">
        <v>178893</v>
      </c>
      <c r="Q10" s="58">
        <v>174492</v>
      </c>
      <c r="R10" s="58">
        <v>158912</v>
      </c>
      <c r="S10" s="58">
        <v>147703</v>
      </c>
    </row>
    <row r="11" spans="1:19" x14ac:dyDescent="0.15">
      <c r="C11" s="42" t="s">
        <v>8</v>
      </c>
      <c r="D11" s="43" t="s">
        <v>9</v>
      </c>
      <c r="E11" s="57">
        <v>705518</v>
      </c>
      <c r="F11" s="58">
        <v>723377</v>
      </c>
      <c r="G11" s="58">
        <v>767172</v>
      </c>
      <c r="H11" s="58">
        <v>754432</v>
      </c>
      <c r="I11" s="58">
        <v>780968</v>
      </c>
      <c r="J11" s="58">
        <v>766903</v>
      </c>
      <c r="K11" s="58">
        <v>713297</v>
      </c>
      <c r="L11" s="58">
        <v>620148</v>
      </c>
      <c r="M11" s="58">
        <v>576269</v>
      </c>
      <c r="N11" s="58">
        <v>491483</v>
      </c>
      <c r="O11" s="58">
        <v>500594</v>
      </c>
      <c r="P11" s="58">
        <v>445706</v>
      </c>
      <c r="Q11" s="58">
        <v>429637</v>
      </c>
      <c r="R11" s="58">
        <v>377458</v>
      </c>
      <c r="S11" s="58">
        <v>317983</v>
      </c>
    </row>
    <row r="12" spans="1:19" x14ac:dyDescent="0.15">
      <c r="C12" s="42" t="s">
        <v>10</v>
      </c>
      <c r="D12" s="43" t="s">
        <v>11</v>
      </c>
      <c r="E12" s="57">
        <v>44645</v>
      </c>
      <c r="F12" s="58">
        <v>43291</v>
      </c>
      <c r="G12" s="58">
        <v>68123</v>
      </c>
      <c r="H12" s="58">
        <v>73035</v>
      </c>
      <c r="I12" s="58">
        <v>81281</v>
      </c>
      <c r="J12" s="58">
        <v>89763</v>
      </c>
      <c r="K12" s="58">
        <v>96698</v>
      </c>
      <c r="L12" s="58">
        <v>93342</v>
      </c>
      <c r="M12" s="58">
        <v>101187</v>
      </c>
      <c r="N12" s="58">
        <v>93485</v>
      </c>
      <c r="O12" s="58">
        <v>105891</v>
      </c>
      <c r="P12" s="58">
        <v>87401</v>
      </c>
      <c r="Q12" s="58">
        <v>97310</v>
      </c>
      <c r="R12" s="58">
        <v>106163</v>
      </c>
      <c r="S12" s="58">
        <v>90047</v>
      </c>
    </row>
    <row r="13" spans="1:19" x14ac:dyDescent="0.15">
      <c r="C13" s="42" t="s">
        <v>12</v>
      </c>
      <c r="D13" s="43" t="s">
        <v>13</v>
      </c>
      <c r="E13" s="57">
        <v>165717</v>
      </c>
      <c r="F13" s="58">
        <v>166224</v>
      </c>
      <c r="G13" s="58">
        <v>185119</v>
      </c>
      <c r="H13" s="58">
        <v>189910</v>
      </c>
      <c r="I13" s="58">
        <v>194466</v>
      </c>
      <c r="J13" s="58">
        <v>193201</v>
      </c>
      <c r="K13" s="58">
        <v>175633</v>
      </c>
      <c r="L13" s="58">
        <v>158259</v>
      </c>
      <c r="M13" s="58">
        <v>154470</v>
      </c>
      <c r="N13" s="58">
        <v>135573</v>
      </c>
      <c r="O13" s="58">
        <v>129275</v>
      </c>
      <c r="P13" s="58">
        <v>112925</v>
      </c>
      <c r="Q13" s="58">
        <v>111965</v>
      </c>
      <c r="R13" s="58">
        <v>113074</v>
      </c>
      <c r="S13" s="58">
        <v>90039</v>
      </c>
    </row>
    <row r="14" spans="1:19" x14ac:dyDescent="0.15">
      <c r="C14" s="42" t="s">
        <v>14</v>
      </c>
      <c r="D14" s="43" t="s">
        <v>15</v>
      </c>
      <c r="E14" s="57">
        <v>288471</v>
      </c>
      <c r="F14" s="58">
        <v>297461</v>
      </c>
      <c r="G14" s="58">
        <v>391345</v>
      </c>
      <c r="H14" s="58">
        <v>418965</v>
      </c>
      <c r="I14" s="58">
        <v>450599</v>
      </c>
      <c r="J14" s="58">
        <v>472582</v>
      </c>
      <c r="K14" s="58">
        <v>487637</v>
      </c>
      <c r="L14" s="58">
        <v>471368</v>
      </c>
      <c r="M14" s="58">
        <v>482044</v>
      </c>
      <c r="N14" s="58">
        <v>485997</v>
      </c>
      <c r="O14" s="58">
        <v>463412</v>
      </c>
      <c r="P14" s="58">
        <v>408876</v>
      </c>
      <c r="Q14" s="58">
        <v>413967</v>
      </c>
      <c r="R14" s="58">
        <v>392694</v>
      </c>
      <c r="S14" s="58">
        <v>343537</v>
      </c>
    </row>
    <row r="15" spans="1:19" x14ac:dyDescent="0.15">
      <c r="C15" s="44" t="s">
        <v>16</v>
      </c>
      <c r="D15" s="45" t="s">
        <v>17</v>
      </c>
      <c r="E15" s="60">
        <v>257861</v>
      </c>
      <c r="F15" s="61">
        <v>319656</v>
      </c>
      <c r="G15" s="61">
        <v>514599</v>
      </c>
      <c r="H15" s="61">
        <v>571691</v>
      </c>
      <c r="I15" s="61">
        <v>686352</v>
      </c>
      <c r="J15" s="61">
        <v>794707</v>
      </c>
      <c r="K15" s="61">
        <v>842758</v>
      </c>
      <c r="L15" s="61">
        <v>846298</v>
      </c>
      <c r="M15" s="61">
        <v>836357</v>
      </c>
      <c r="N15" s="61">
        <v>804957</v>
      </c>
      <c r="O15" s="61">
        <v>794748</v>
      </c>
      <c r="P15" s="61">
        <v>737372</v>
      </c>
      <c r="Q15" s="61">
        <v>724295</v>
      </c>
      <c r="R15" s="61">
        <v>717951</v>
      </c>
      <c r="S15" s="61">
        <v>700723</v>
      </c>
    </row>
    <row r="16" spans="1:19" x14ac:dyDescent="0.15">
      <c r="C16" s="66"/>
      <c r="D16" s="67"/>
      <c r="E16" s="63">
        <f t="shared" ref="E16:S16" si="0">SUM(E9:E15)</f>
        <v>1666163</v>
      </c>
      <c r="F16" s="64">
        <f t="shared" si="0"/>
        <v>1757653</v>
      </c>
      <c r="G16" s="64">
        <f t="shared" si="0"/>
        <v>2156089</v>
      </c>
      <c r="H16" s="64">
        <f t="shared" si="0"/>
        <v>2246209</v>
      </c>
      <c r="I16" s="64">
        <f t="shared" si="0"/>
        <v>2444448</v>
      </c>
      <c r="J16" s="64">
        <f t="shared" si="0"/>
        <v>2573535</v>
      </c>
      <c r="K16" s="64">
        <f t="shared" si="0"/>
        <v>2569580</v>
      </c>
      <c r="L16" s="64">
        <f t="shared" si="0"/>
        <v>2435826</v>
      </c>
      <c r="M16" s="64">
        <f t="shared" si="0"/>
        <v>2381251</v>
      </c>
      <c r="N16" s="64">
        <f t="shared" si="0"/>
        <v>2221853</v>
      </c>
      <c r="O16" s="64">
        <f t="shared" si="0"/>
        <v>2195379</v>
      </c>
      <c r="P16" s="64">
        <f t="shared" si="0"/>
        <v>1977079</v>
      </c>
      <c r="Q16" s="64">
        <f t="shared" si="0"/>
        <v>1958815</v>
      </c>
      <c r="R16" s="64">
        <f t="shared" si="0"/>
        <v>1870973</v>
      </c>
      <c r="S16" s="64">
        <f t="shared" si="0"/>
        <v>1693046</v>
      </c>
    </row>
    <row r="37" spans="3:19" x14ac:dyDescent="0.15">
      <c r="C37" s="39" t="s">
        <v>116</v>
      </c>
    </row>
    <row r="38" spans="3:19" ht="22.5" x14ac:dyDescent="0.15">
      <c r="C38" s="40" t="s">
        <v>114</v>
      </c>
      <c r="D38" s="46"/>
      <c r="E38" s="70" t="s">
        <v>136</v>
      </c>
      <c r="F38" s="71" t="s">
        <v>137</v>
      </c>
      <c r="G38" s="72" t="s">
        <v>138</v>
      </c>
      <c r="H38" s="72" t="s">
        <v>139</v>
      </c>
      <c r="I38" s="73" t="s">
        <v>140</v>
      </c>
      <c r="J38" s="73" t="s">
        <v>141</v>
      </c>
      <c r="K38" s="73" t="s">
        <v>142</v>
      </c>
      <c r="L38" s="73" t="s">
        <v>143</v>
      </c>
      <c r="M38" s="73" t="s">
        <v>144</v>
      </c>
      <c r="N38" s="73" t="s">
        <v>145</v>
      </c>
      <c r="O38" s="73" t="s">
        <v>146</v>
      </c>
      <c r="P38" s="73" t="s">
        <v>147</v>
      </c>
      <c r="Q38" s="73" t="s">
        <v>148</v>
      </c>
      <c r="R38" s="73" t="s">
        <v>149</v>
      </c>
      <c r="S38" s="73" t="s">
        <v>150</v>
      </c>
    </row>
    <row r="39" spans="3:19" x14ac:dyDescent="0.15">
      <c r="C39" s="47" t="s">
        <v>4</v>
      </c>
      <c r="D39" s="48" t="s">
        <v>5</v>
      </c>
      <c r="E39" s="54">
        <v>1815</v>
      </c>
      <c r="F39" s="55">
        <v>1448</v>
      </c>
      <c r="G39" s="55">
        <v>2470</v>
      </c>
      <c r="H39" s="55">
        <v>3212</v>
      </c>
      <c r="I39" s="55">
        <v>1504</v>
      </c>
      <c r="J39" s="55">
        <v>2232</v>
      </c>
      <c r="K39" s="55">
        <v>2911</v>
      </c>
      <c r="L39" s="55">
        <v>1414</v>
      </c>
      <c r="M39" s="55">
        <v>1806</v>
      </c>
      <c r="N39" s="55">
        <v>2523</v>
      </c>
      <c r="O39" s="55">
        <v>1943</v>
      </c>
      <c r="P39" s="55">
        <v>1991</v>
      </c>
      <c r="Q39" s="55">
        <v>2227</v>
      </c>
      <c r="R39" s="55">
        <v>485</v>
      </c>
      <c r="S39" s="55">
        <v>679</v>
      </c>
    </row>
    <row r="40" spans="3:19" x14ac:dyDescent="0.15">
      <c r="C40" s="42" t="s">
        <v>6</v>
      </c>
      <c r="D40" s="43" t="s">
        <v>7</v>
      </c>
      <c r="E40" s="57">
        <v>165821</v>
      </c>
      <c r="F40" s="58">
        <v>166211</v>
      </c>
      <c r="G40" s="58">
        <v>185283</v>
      </c>
      <c r="H40" s="58">
        <v>190189</v>
      </c>
      <c r="I40" s="58">
        <v>202220</v>
      </c>
      <c r="J40" s="58">
        <v>204643</v>
      </c>
      <c r="K40" s="58">
        <v>200754</v>
      </c>
      <c r="L40" s="58">
        <v>191922</v>
      </c>
      <c r="M40" s="58">
        <v>174941</v>
      </c>
      <c r="N40" s="58">
        <v>159333</v>
      </c>
      <c r="O40" s="58">
        <v>150607</v>
      </c>
      <c r="P40" s="58">
        <v>135185</v>
      </c>
      <c r="Q40" s="58">
        <v>129096</v>
      </c>
      <c r="R40" s="58">
        <v>112420</v>
      </c>
      <c r="S40" s="58">
        <v>102823</v>
      </c>
    </row>
    <row r="41" spans="3:19" x14ac:dyDescent="0.15">
      <c r="C41" s="42" t="s">
        <v>8</v>
      </c>
      <c r="D41" s="43" t="s">
        <v>9</v>
      </c>
      <c r="E41" s="57">
        <v>650531</v>
      </c>
      <c r="F41" s="58">
        <v>657023</v>
      </c>
      <c r="G41" s="58">
        <v>690691</v>
      </c>
      <c r="H41" s="58">
        <v>673983</v>
      </c>
      <c r="I41" s="58">
        <v>682551</v>
      </c>
      <c r="J41" s="58">
        <v>658093</v>
      </c>
      <c r="K41" s="58">
        <v>585529</v>
      </c>
      <c r="L41" s="58">
        <v>478924</v>
      </c>
      <c r="M41" s="58">
        <v>415026</v>
      </c>
      <c r="N41" s="58">
        <v>335068</v>
      </c>
      <c r="O41" s="58">
        <v>338324</v>
      </c>
      <c r="P41" s="58">
        <v>292254</v>
      </c>
      <c r="Q41" s="58">
        <v>276232</v>
      </c>
      <c r="R41" s="58">
        <v>237825</v>
      </c>
      <c r="S41" s="58">
        <v>189097</v>
      </c>
    </row>
    <row r="42" spans="3:19" x14ac:dyDescent="0.15">
      <c r="C42" s="42" t="s">
        <v>10</v>
      </c>
      <c r="D42" s="43" t="s">
        <v>11</v>
      </c>
      <c r="E42" s="57">
        <v>43079</v>
      </c>
      <c r="F42" s="58">
        <v>41608</v>
      </c>
      <c r="G42" s="58">
        <v>51953</v>
      </c>
      <c r="H42" s="58">
        <v>54092</v>
      </c>
      <c r="I42" s="58">
        <v>58220</v>
      </c>
      <c r="J42" s="58">
        <v>62085</v>
      </c>
      <c r="K42" s="58">
        <v>65753</v>
      </c>
      <c r="L42" s="58">
        <v>59874</v>
      </c>
      <c r="M42" s="58">
        <v>61839</v>
      </c>
      <c r="N42" s="58">
        <v>56914</v>
      </c>
      <c r="O42" s="58">
        <v>64690</v>
      </c>
      <c r="P42" s="58">
        <v>52845</v>
      </c>
      <c r="Q42" s="58">
        <v>59206</v>
      </c>
      <c r="R42" s="58">
        <v>64972</v>
      </c>
      <c r="S42" s="58">
        <v>54576</v>
      </c>
    </row>
    <row r="43" spans="3:19" x14ac:dyDescent="0.15">
      <c r="C43" s="42" t="s">
        <v>12</v>
      </c>
      <c r="D43" s="43" t="s">
        <v>13</v>
      </c>
      <c r="E43" s="57">
        <v>143026</v>
      </c>
      <c r="F43" s="58">
        <v>139761</v>
      </c>
      <c r="G43" s="58">
        <v>151910</v>
      </c>
      <c r="H43" s="58">
        <v>155117</v>
      </c>
      <c r="I43" s="58">
        <v>158550</v>
      </c>
      <c r="J43" s="58">
        <v>158194</v>
      </c>
      <c r="K43" s="58">
        <v>144065</v>
      </c>
      <c r="L43" s="58">
        <v>123948</v>
      </c>
      <c r="M43" s="58">
        <v>119991</v>
      </c>
      <c r="N43" s="58">
        <v>105577</v>
      </c>
      <c r="O43" s="58">
        <v>101622</v>
      </c>
      <c r="P43" s="58">
        <v>87880</v>
      </c>
      <c r="Q43" s="58">
        <v>87306</v>
      </c>
      <c r="R43" s="58">
        <v>84662</v>
      </c>
      <c r="S43" s="58">
        <v>66638</v>
      </c>
    </row>
    <row r="44" spans="3:19" x14ac:dyDescent="0.15">
      <c r="C44" s="42" t="s">
        <v>14</v>
      </c>
      <c r="D44" s="43" t="s">
        <v>15</v>
      </c>
      <c r="E44" s="57">
        <v>251393</v>
      </c>
      <c r="F44" s="58">
        <v>252631</v>
      </c>
      <c r="G44" s="58">
        <v>311757</v>
      </c>
      <c r="H44" s="58">
        <v>331037</v>
      </c>
      <c r="I44" s="58">
        <v>351900</v>
      </c>
      <c r="J44" s="58">
        <v>361856</v>
      </c>
      <c r="K44" s="58">
        <v>368227</v>
      </c>
      <c r="L44" s="58">
        <v>337369</v>
      </c>
      <c r="M44" s="58">
        <v>323320</v>
      </c>
      <c r="N44" s="58">
        <v>332065</v>
      </c>
      <c r="O44" s="58">
        <v>301028</v>
      </c>
      <c r="P44" s="58">
        <v>260031</v>
      </c>
      <c r="Q44" s="58">
        <v>259323</v>
      </c>
      <c r="R44" s="58">
        <v>236606</v>
      </c>
      <c r="S44" s="58">
        <v>201542</v>
      </c>
    </row>
    <row r="45" spans="3:19" x14ac:dyDescent="0.15">
      <c r="C45" s="44" t="s">
        <v>16</v>
      </c>
      <c r="D45" s="45" t="s">
        <v>17</v>
      </c>
      <c r="E45" s="60">
        <v>198654</v>
      </c>
      <c r="F45" s="61">
        <v>244170</v>
      </c>
      <c r="G45" s="61">
        <v>409256</v>
      </c>
      <c r="H45" s="61">
        <v>455847</v>
      </c>
      <c r="I45" s="61">
        <v>540637</v>
      </c>
      <c r="J45" s="61">
        <v>625141</v>
      </c>
      <c r="K45" s="61">
        <v>656764</v>
      </c>
      <c r="L45" s="61">
        <v>628037</v>
      </c>
      <c r="M45" s="61">
        <v>601795</v>
      </c>
      <c r="N45" s="61">
        <v>574835</v>
      </c>
      <c r="O45" s="61">
        <v>548908</v>
      </c>
      <c r="P45" s="61">
        <v>501634</v>
      </c>
      <c r="Q45" s="61">
        <v>488325</v>
      </c>
      <c r="R45" s="61">
        <v>442818</v>
      </c>
      <c r="S45" s="61">
        <v>421517</v>
      </c>
    </row>
    <row r="46" spans="3:19" x14ac:dyDescent="0.15">
      <c r="C46" s="66"/>
      <c r="D46" s="67"/>
      <c r="E46" s="63">
        <f t="shared" ref="E46:S46" si="1">SUM(E39:E45)</f>
        <v>1454319</v>
      </c>
      <c r="F46" s="64">
        <f t="shared" si="1"/>
        <v>1502852</v>
      </c>
      <c r="G46" s="64">
        <f t="shared" si="1"/>
        <v>1803320</v>
      </c>
      <c r="H46" s="64">
        <f t="shared" si="1"/>
        <v>1863477</v>
      </c>
      <c r="I46" s="64">
        <f t="shared" si="1"/>
        <v>1995582</v>
      </c>
      <c r="J46" s="64">
        <f t="shared" si="1"/>
        <v>2072244</v>
      </c>
      <c r="K46" s="64">
        <f t="shared" si="1"/>
        <v>2024003</v>
      </c>
      <c r="L46" s="64">
        <f t="shared" si="1"/>
        <v>1821488</v>
      </c>
      <c r="M46" s="64">
        <f t="shared" si="1"/>
        <v>1698718</v>
      </c>
      <c r="N46" s="64">
        <f t="shared" si="1"/>
        <v>1566315</v>
      </c>
      <c r="O46" s="64">
        <f t="shared" si="1"/>
        <v>1507122</v>
      </c>
      <c r="P46" s="64">
        <f t="shared" si="1"/>
        <v>1331820</v>
      </c>
      <c r="Q46" s="64">
        <f t="shared" si="1"/>
        <v>1301715</v>
      </c>
      <c r="R46" s="64">
        <f t="shared" si="1"/>
        <v>1179788</v>
      </c>
      <c r="S46" s="64">
        <f t="shared" si="1"/>
        <v>1036872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&amp;L&amp;Z&amp;F&amp;R&amp;A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5" workbookViewId="0">
      <selection activeCell="A45" sqref="A45"/>
    </sheetView>
  </sheetViews>
  <sheetFormatPr defaultColWidth="9" defaultRowHeight="11.25" x14ac:dyDescent="0.15"/>
  <cols>
    <col min="1" max="1" width="5.625" style="39" customWidth="1"/>
    <col min="2" max="2" width="3.875" style="39" customWidth="1"/>
    <col min="3" max="3" width="2.875" style="39" customWidth="1"/>
    <col min="4" max="4" width="21.25" style="39" customWidth="1"/>
    <col min="5" max="10" width="10.625" style="39" customWidth="1"/>
    <col min="11" max="16384" width="9" style="39"/>
  </cols>
  <sheetData>
    <row r="1" spans="1:10" x14ac:dyDescent="0.15">
      <c r="A1" s="39" t="s">
        <v>112</v>
      </c>
    </row>
    <row r="3" spans="1:10" x14ac:dyDescent="0.15">
      <c r="B3" s="39" t="s">
        <v>113</v>
      </c>
    </row>
    <row r="4" spans="1:10" x14ac:dyDescent="0.15">
      <c r="B4" s="39" t="s">
        <v>115</v>
      </c>
    </row>
    <row r="8" spans="1:10" x14ac:dyDescent="0.15">
      <c r="C8" s="40" t="s">
        <v>114</v>
      </c>
      <c r="D8" s="41"/>
      <c r="E8" s="49" t="s">
        <v>100</v>
      </c>
      <c r="F8" s="50" t="s">
        <v>101</v>
      </c>
      <c r="G8" s="51" t="s">
        <v>102</v>
      </c>
      <c r="H8" s="51" t="s">
        <v>103</v>
      </c>
      <c r="I8" s="52" t="s">
        <v>104</v>
      </c>
      <c r="J8" s="53" t="s">
        <v>105</v>
      </c>
    </row>
    <row r="9" spans="1:10" x14ac:dyDescent="0.15">
      <c r="C9" s="47" t="s">
        <v>4</v>
      </c>
      <c r="D9" s="48" t="s">
        <v>5</v>
      </c>
      <c r="E9" s="54">
        <v>4635</v>
      </c>
      <c r="F9" s="55">
        <v>7807</v>
      </c>
      <c r="G9" s="55">
        <v>7876</v>
      </c>
      <c r="H9" s="55">
        <v>7149</v>
      </c>
      <c r="I9" s="55">
        <v>4721</v>
      </c>
      <c r="J9" s="56">
        <v>3014</v>
      </c>
    </row>
    <row r="10" spans="1:10" x14ac:dyDescent="0.15">
      <c r="C10" s="42" t="s">
        <v>6</v>
      </c>
      <c r="D10" s="43" t="s">
        <v>7</v>
      </c>
      <c r="E10" s="57">
        <v>241776</v>
      </c>
      <c r="F10" s="58">
        <v>223117</v>
      </c>
      <c r="G10" s="58">
        <v>193583</v>
      </c>
      <c r="H10" s="58">
        <v>174492</v>
      </c>
      <c r="I10" s="58">
        <v>158912</v>
      </c>
      <c r="J10" s="59">
        <v>147703</v>
      </c>
    </row>
    <row r="11" spans="1:10" x14ac:dyDescent="0.15">
      <c r="C11" s="42" t="s">
        <v>8</v>
      </c>
      <c r="D11" s="43" t="s">
        <v>9</v>
      </c>
      <c r="E11" s="57">
        <v>620148</v>
      </c>
      <c r="F11" s="58">
        <v>576269</v>
      </c>
      <c r="G11" s="58">
        <v>500594</v>
      </c>
      <c r="H11" s="58">
        <v>429637</v>
      </c>
      <c r="I11" s="58">
        <v>377458</v>
      </c>
      <c r="J11" s="59">
        <v>317983</v>
      </c>
    </row>
    <row r="12" spans="1:10" x14ac:dyDescent="0.15">
      <c r="C12" s="42" t="s">
        <v>10</v>
      </c>
      <c r="D12" s="43" t="s">
        <v>11</v>
      </c>
      <c r="E12" s="57">
        <v>93342</v>
      </c>
      <c r="F12" s="58">
        <v>101187</v>
      </c>
      <c r="G12" s="58">
        <v>105891</v>
      </c>
      <c r="H12" s="58">
        <v>97310</v>
      </c>
      <c r="I12" s="58">
        <v>106163</v>
      </c>
      <c r="J12" s="59">
        <v>90047</v>
      </c>
    </row>
    <row r="13" spans="1:10" x14ac:dyDescent="0.15">
      <c r="C13" s="42" t="s">
        <v>12</v>
      </c>
      <c r="D13" s="43" t="s">
        <v>13</v>
      </c>
      <c r="E13" s="57">
        <v>158259</v>
      </c>
      <c r="F13" s="58">
        <v>154470</v>
      </c>
      <c r="G13" s="58">
        <v>129275</v>
      </c>
      <c r="H13" s="58">
        <v>111965</v>
      </c>
      <c r="I13" s="58">
        <v>113074</v>
      </c>
      <c r="J13" s="59">
        <v>90039</v>
      </c>
    </row>
    <row r="14" spans="1:10" x14ac:dyDescent="0.15">
      <c r="C14" s="42" t="s">
        <v>14</v>
      </c>
      <c r="D14" s="43" t="s">
        <v>15</v>
      </c>
      <c r="E14" s="57">
        <v>471368</v>
      </c>
      <c r="F14" s="58">
        <v>482044</v>
      </c>
      <c r="G14" s="58">
        <v>463412</v>
      </c>
      <c r="H14" s="58">
        <v>413967</v>
      </c>
      <c r="I14" s="58">
        <v>392694</v>
      </c>
      <c r="J14" s="59">
        <v>343537</v>
      </c>
    </row>
    <row r="15" spans="1:10" x14ac:dyDescent="0.15">
      <c r="C15" s="44" t="s">
        <v>16</v>
      </c>
      <c r="D15" s="45" t="s">
        <v>17</v>
      </c>
      <c r="E15" s="60">
        <v>846298</v>
      </c>
      <c r="F15" s="61">
        <v>836357</v>
      </c>
      <c r="G15" s="61">
        <v>794748</v>
      </c>
      <c r="H15" s="61">
        <v>724295</v>
      </c>
      <c r="I15" s="61">
        <v>717951</v>
      </c>
      <c r="J15" s="62">
        <v>700723</v>
      </c>
    </row>
    <row r="16" spans="1:10" x14ac:dyDescent="0.15">
      <c r="C16" s="66"/>
      <c r="D16" s="67"/>
      <c r="E16" s="63">
        <f t="shared" ref="E16:J16" si="0">SUM(E9:E15)</f>
        <v>2435826</v>
      </c>
      <c r="F16" s="64">
        <f t="shared" si="0"/>
        <v>2381251</v>
      </c>
      <c r="G16" s="64">
        <f t="shared" si="0"/>
        <v>2195379</v>
      </c>
      <c r="H16" s="64">
        <f t="shared" si="0"/>
        <v>1958815</v>
      </c>
      <c r="I16" s="64">
        <v>1870973</v>
      </c>
      <c r="J16" s="65">
        <f t="shared" si="0"/>
        <v>1693046</v>
      </c>
    </row>
    <row r="37" spans="3:10" x14ac:dyDescent="0.15">
      <c r="C37" s="39" t="s">
        <v>116</v>
      </c>
    </row>
    <row r="38" spans="3:10" x14ac:dyDescent="0.15">
      <c r="C38" s="40" t="s">
        <v>114</v>
      </c>
      <c r="D38" s="46"/>
      <c r="E38" s="49" t="s">
        <v>106</v>
      </c>
      <c r="F38" s="50" t="s">
        <v>107</v>
      </c>
      <c r="G38" s="51" t="s">
        <v>108</v>
      </c>
      <c r="H38" s="51" t="s">
        <v>109</v>
      </c>
      <c r="I38" s="52" t="s">
        <v>110</v>
      </c>
      <c r="J38" s="53" t="s">
        <v>111</v>
      </c>
    </row>
    <row r="39" spans="3:10" x14ac:dyDescent="0.15">
      <c r="C39" s="47" t="s">
        <v>4</v>
      </c>
      <c r="D39" s="48" t="s">
        <v>5</v>
      </c>
      <c r="E39" s="54">
        <v>1414</v>
      </c>
      <c r="F39" s="55">
        <v>1806</v>
      </c>
      <c r="G39" s="55">
        <v>1943</v>
      </c>
      <c r="H39" s="55">
        <v>2227</v>
      </c>
      <c r="I39" s="55">
        <v>485</v>
      </c>
      <c r="J39" s="56">
        <v>679</v>
      </c>
    </row>
    <row r="40" spans="3:10" x14ac:dyDescent="0.15">
      <c r="C40" s="42" t="s">
        <v>6</v>
      </c>
      <c r="D40" s="43" t="s">
        <v>7</v>
      </c>
      <c r="E40" s="57">
        <v>191922</v>
      </c>
      <c r="F40" s="58">
        <v>174941</v>
      </c>
      <c r="G40" s="58">
        <v>150607</v>
      </c>
      <c r="H40" s="58">
        <v>129096</v>
      </c>
      <c r="I40" s="58">
        <v>112420</v>
      </c>
      <c r="J40" s="59">
        <v>102823</v>
      </c>
    </row>
    <row r="41" spans="3:10" x14ac:dyDescent="0.15">
      <c r="C41" s="42" t="s">
        <v>8</v>
      </c>
      <c r="D41" s="43" t="s">
        <v>9</v>
      </c>
      <c r="E41" s="57">
        <v>478924</v>
      </c>
      <c r="F41" s="58">
        <v>415026</v>
      </c>
      <c r="G41" s="58">
        <v>338324</v>
      </c>
      <c r="H41" s="58">
        <v>276232</v>
      </c>
      <c r="I41" s="58">
        <v>237825</v>
      </c>
      <c r="J41" s="59">
        <v>189097</v>
      </c>
    </row>
    <row r="42" spans="3:10" x14ac:dyDescent="0.15">
      <c r="C42" s="42" t="s">
        <v>10</v>
      </c>
      <c r="D42" s="43" t="s">
        <v>11</v>
      </c>
      <c r="E42" s="57">
        <v>59874</v>
      </c>
      <c r="F42" s="58">
        <v>61839</v>
      </c>
      <c r="G42" s="58">
        <v>64690</v>
      </c>
      <c r="H42" s="58">
        <v>59206</v>
      </c>
      <c r="I42" s="58">
        <v>64972</v>
      </c>
      <c r="J42" s="59">
        <v>54576</v>
      </c>
    </row>
    <row r="43" spans="3:10" x14ac:dyDescent="0.15">
      <c r="C43" s="42" t="s">
        <v>12</v>
      </c>
      <c r="D43" s="43" t="s">
        <v>13</v>
      </c>
      <c r="E43" s="57">
        <v>123948</v>
      </c>
      <c r="F43" s="58">
        <v>119991</v>
      </c>
      <c r="G43" s="58">
        <v>101622</v>
      </c>
      <c r="H43" s="58">
        <v>87306</v>
      </c>
      <c r="I43" s="58">
        <v>84662</v>
      </c>
      <c r="J43" s="59">
        <v>66638</v>
      </c>
    </row>
    <row r="44" spans="3:10" x14ac:dyDescent="0.15">
      <c r="C44" s="42" t="s">
        <v>14</v>
      </c>
      <c r="D44" s="43" t="s">
        <v>15</v>
      </c>
      <c r="E44" s="57">
        <v>337369</v>
      </c>
      <c r="F44" s="58">
        <v>323320</v>
      </c>
      <c r="G44" s="58">
        <v>301028</v>
      </c>
      <c r="H44" s="58">
        <v>259323</v>
      </c>
      <c r="I44" s="58">
        <v>236606</v>
      </c>
      <c r="J44" s="59">
        <v>201542</v>
      </c>
    </row>
    <row r="45" spans="3:10" x14ac:dyDescent="0.15">
      <c r="C45" s="44" t="s">
        <v>16</v>
      </c>
      <c r="D45" s="45" t="s">
        <v>17</v>
      </c>
      <c r="E45" s="60">
        <v>628037</v>
      </c>
      <c r="F45" s="61">
        <v>601795</v>
      </c>
      <c r="G45" s="61">
        <v>548908</v>
      </c>
      <c r="H45" s="61">
        <v>488325</v>
      </c>
      <c r="I45" s="61">
        <v>442818</v>
      </c>
      <c r="J45" s="62">
        <v>421517</v>
      </c>
    </row>
    <row r="46" spans="3:10" x14ac:dyDescent="0.15">
      <c r="C46" s="66"/>
      <c r="D46" s="67"/>
      <c r="E46" s="63">
        <f t="shared" ref="E46:J46" si="1">SUM(E39:E45)</f>
        <v>1821488</v>
      </c>
      <c r="F46" s="64">
        <f t="shared" si="1"/>
        <v>1698718</v>
      </c>
      <c r="G46" s="64">
        <f t="shared" si="1"/>
        <v>1507122</v>
      </c>
      <c r="H46" s="64">
        <f t="shared" si="1"/>
        <v>1301715</v>
      </c>
      <c r="I46" s="64">
        <v>1179788</v>
      </c>
      <c r="J46" s="65">
        <f t="shared" si="1"/>
        <v>1036872</v>
      </c>
    </row>
  </sheetData>
  <phoneticPr fontId="3"/>
  <pageMargins left="0.7" right="0.7" top="0.75" bottom="0.75" header="0.3" footer="0.3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R21"/>
  <sheetViews>
    <sheetView tabSelected="1" zoomScaleNormal="100" workbookViewId="0">
      <selection activeCell="B21" sqref="B21"/>
    </sheetView>
  </sheetViews>
  <sheetFormatPr defaultColWidth="9" defaultRowHeight="11.25" x14ac:dyDescent="0.15"/>
  <cols>
    <col min="1" max="1" width="8.625" style="39" customWidth="1"/>
    <col min="2" max="2" width="25.625" style="39" customWidth="1"/>
    <col min="3" max="18" width="9.625" style="39" customWidth="1"/>
    <col min="19" max="16384" width="9" style="39"/>
  </cols>
  <sheetData>
    <row r="1" spans="2:18" ht="20.100000000000001" customHeight="1" x14ac:dyDescent="0.15"/>
    <row r="2" spans="2:18" ht="20.100000000000001" customHeight="1" x14ac:dyDescent="0.15">
      <c r="B2" s="78" t="s">
        <v>163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2:18" ht="20.100000000000001" customHeight="1" x14ac:dyDescent="0.1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80" t="s">
        <v>167</v>
      </c>
    </row>
    <row r="4" spans="2:18" ht="20.100000000000001" customHeight="1" x14ac:dyDescent="0.15">
      <c r="B4" s="81"/>
      <c r="C4" s="74" t="s">
        <v>153</v>
      </c>
      <c r="D4" s="74" t="s">
        <v>154</v>
      </c>
      <c r="E4" s="74" t="s">
        <v>155</v>
      </c>
      <c r="F4" s="75">
        <v>75</v>
      </c>
      <c r="G4" s="75">
        <v>78</v>
      </c>
      <c r="H4" s="75">
        <v>81</v>
      </c>
      <c r="I4" s="75">
        <v>86</v>
      </c>
      <c r="J4" s="75">
        <v>91</v>
      </c>
      <c r="K4" s="75">
        <v>96</v>
      </c>
      <c r="L4" s="75">
        <v>99</v>
      </c>
      <c r="M4" s="74" t="s">
        <v>156</v>
      </c>
      <c r="N4" s="74" t="s">
        <v>157</v>
      </c>
      <c r="O4" s="74" t="s">
        <v>158</v>
      </c>
      <c r="P4" s="74" t="s">
        <v>159</v>
      </c>
      <c r="Q4" s="74" t="s">
        <v>160</v>
      </c>
      <c r="R4" s="74" t="s">
        <v>161</v>
      </c>
    </row>
    <row r="5" spans="2:18" ht="20.100000000000001" customHeight="1" x14ac:dyDescent="0.15">
      <c r="B5" s="76" t="s">
        <v>17</v>
      </c>
      <c r="C5" s="76">
        <v>198654</v>
      </c>
      <c r="D5" s="76">
        <v>244170</v>
      </c>
      <c r="E5" s="76">
        <v>409256</v>
      </c>
      <c r="F5" s="76">
        <v>455847</v>
      </c>
      <c r="G5" s="76">
        <v>540637</v>
      </c>
      <c r="H5" s="76">
        <v>625141</v>
      </c>
      <c r="I5" s="76">
        <v>656764</v>
      </c>
      <c r="J5" s="76">
        <v>628037</v>
      </c>
      <c r="K5" s="76">
        <v>601795</v>
      </c>
      <c r="L5" s="76">
        <v>574835</v>
      </c>
      <c r="M5" s="76">
        <v>548908</v>
      </c>
      <c r="N5" s="76">
        <v>501634</v>
      </c>
      <c r="O5" s="76">
        <v>488325</v>
      </c>
      <c r="P5" s="76">
        <v>442818</v>
      </c>
      <c r="Q5" s="76">
        <v>421517</v>
      </c>
      <c r="R5" s="76">
        <v>426808</v>
      </c>
    </row>
    <row r="6" spans="2:18" ht="20.100000000000001" customHeight="1" x14ac:dyDescent="0.15">
      <c r="B6" s="76" t="s">
        <v>9</v>
      </c>
      <c r="C6" s="76">
        <v>650531</v>
      </c>
      <c r="D6" s="76">
        <v>657023</v>
      </c>
      <c r="E6" s="76">
        <v>690691</v>
      </c>
      <c r="F6" s="76">
        <v>673983</v>
      </c>
      <c r="G6" s="76">
        <v>682551</v>
      </c>
      <c r="H6" s="76">
        <v>658093</v>
      </c>
      <c r="I6" s="76">
        <v>585529</v>
      </c>
      <c r="J6" s="76">
        <v>478924</v>
      </c>
      <c r="K6" s="76">
        <v>415026</v>
      </c>
      <c r="L6" s="76">
        <v>335068</v>
      </c>
      <c r="M6" s="76">
        <v>338324</v>
      </c>
      <c r="N6" s="76">
        <v>292254</v>
      </c>
      <c r="O6" s="76">
        <v>276232</v>
      </c>
      <c r="P6" s="76">
        <v>237825</v>
      </c>
      <c r="Q6" s="76">
        <v>189097</v>
      </c>
      <c r="R6" s="76">
        <v>172973</v>
      </c>
    </row>
    <row r="7" spans="2:18" ht="20.100000000000001" customHeight="1" x14ac:dyDescent="0.15">
      <c r="B7" s="76" t="s">
        <v>15</v>
      </c>
      <c r="C7" s="76">
        <v>251393</v>
      </c>
      <c r="D7" s="76">
        <v>252631</v>
      </c>
      <c r="E7" s="76">
        <v>311757</v>
      </c>
      <c r="F7" s="76">
        <v>331037</v>
      </c>
      <c r="G7" s="76">
        <v>351900</v>
      </c>
      <c r="H7" s="76">
        <v>361856</v>
      </c>
      <c r="I7" s="76">
        <v>368227</v>
      </c>
      <c r="J7" s="76">
        <v>337369</v>
      </c>
      <c r="K7" s="76">
        <v>323320</v>
      </c>
      <c r="L7" s="76">
        <v>332065</v>
      </c>
      <c r="M7" s="76">
        <v>301028</v>
      </c>
      <c r="N7" s="76">
        <v>260031</v>
      </c>
      <c r="O7" s="76">
        <v>259323</v>
      </c>
      <c r="P7" s="76">
        <v>236606</v>
      </c>
      <c r="Q7" s="76">
        <v>201542</v>
      </c>
      <c r="R7" s="76">
        <v>198946</v>
      </c>
    </row>
    <row r="8" spans="2:18" ht="20.100000000000001" customHeight="1" x14ac:dyDescent="0.15">
      <c r="B8" s="76" t="s">
        <v>7</v>
      </c>
      <c r="C8" s="76">
        <v>165821</v>
      </c>
      <c r="D8" s="76">
        <v>166211</v>
      </c>
      <c r="E8" s="76">
        <v>185283</v>
      </c>
      <c r="F8" s="76">
        <v>190189</v>
      </c>
      <c r="G8" s="76">
        <v>202220</v>
      </c>
      <c r="H8" s="76">
        <v>204643</v>
      </c>
      <c r="I8" s="76">
        <v>200754</v>
      </c>
      <c r="J8" s="76">
        <v>191922</v>
      </c>
      <c r="K8" s="76">
        <v>174941</v>
      </c>
      <c r="L8" s="76">
        <v>159333</v>
      </c>
      <c r="M8" s="76">
        <v>150607</v>
      </c>
      <c r="N8" s="76">
        <v>135185</v>
      </c>
      <c r="O8" s="76">
        <v>129096</v>
      </c>
      <c r="P8" s="76">
        <v>112420</v>
      </c>
      <c r="Q8" s="76">
        <v>102823</v>
      </c>
      <c r="R8" s="76">
        <v>100060</v>
      </c>
    </row>
    <row r="9" spans="2:18" ht="20.100000000000001" customHeight="1" x14ac:dyDescent="0.15">
      <c r="B9" s="76" t="s">
        <v>13</v>
      </c>
      <c r="C9" s="76">
        <v>143026</v>
      </c>
      <c r="D9" s="76">
        <v>139761</v>
      </c>
      <c r="E9" s="76">
        <v>151910</v>
      </c>
      <c r="F9" s="76">
        <v>155117</v>
      </c>
      <c r="G9" s="76">
        <v>158550</v>
      </c>
      <c r="H9" s="76">
        <v>158194</v>
      </c>
      <c r="I9" s="76">
        <v>144065</v>
      </c>
      <c r="J9" s="76">
        <v>123948</v>
      </c>
      <c r="K9" s="76">
        <v>119991</v>
      </c>
      <c r="L9" s="76">
        <v>105577</v>
      </c>
      <c r="M9" s="76">
        <v>101622</v>
      </c>
      <c r="N9" s="76">
        <v>87880</v>
      </c>
      <c r="O9" s="76">
        <v>87306</v>
      </c>
      <c r="P9" s="76">
        <v>84662</v>
      </c>
      <c r="Q9" s="76">
        <v>66638</v>
      </c>
      <c r="R9" s="76">
        <v>63839</v>
      </c>
    </row>
    <row r="10" spans="2:18" ht="20.100000000000001" customHeight="1" x14ac:dyDescent="0.15">
      <c r="B10" s="76" t="s">
        <v>11</v>
      </c>
      <c r="C10" s="76">
        <v>43079</v>
      </c>
      <c r="D10" s="76">
        <v>41608</v>
      </c>
      <c r="E10" s="76">
        <v>51953</v>
      </c>
      <c r="F10" s="76">
        <v>54092</v>
      </c>
      <c r="G10" s="76">
        <v>58220</v>
      </c>
      <c r="H10" s="76">
        <v>62085</v>
      </c>
      <c r="I10" s="76">
        <v>65753</v>
      </c>
      <c r="J10" s="76">
        <v>59874</v>
      </c>
      <c r="K10" s="76">
        <v>61839</v>
      </c>
      <c r="L10" s="76">
        <v>56914</v>
      </c>
      <c r="M10" s="76">
        <v>64690</v>
      </c>
      <c r="N10" s="76">
        <v>52845</v>
      </c>
      <c r="O10" s="76">
        <v>59206</v>
      </c>
      <c r="P10" s="76">
        <v>64972</v>
      </c>
      <c r="Q10" s="76">
        <v>54576</v>
      </c>
      <c r="R10" s="76">
        <v>57930</v>
      </c>
    </row>
    <row r="11" spans="2:18" ht="20.100000000000001" customHeight="1" x14ac:dyDescent="0.15">
      <c r="B11" s="76" t="s">
        <v>5</v>
      </c>
      <c r="C11" s="76">
        <v>1815</v>
      </c>
      <c r="D11" s="76">
        <v>1448</v>
      </c>
      <c r="E11" s="76">
        <v>2470</v>
      </c>
      <c r="F11" s="76">
        <v>3212</v>
      </c>
      <c r="G11" s="76">
        <v>1504</v>
      </c>
      <c r="H11" s="76">
        <v>2232</v>
      </c>
      <c r="I11" s="76">
        <v>2911</v>
      </c>
      <c r="J11" s="76">
        <v>1414</v>
      </c>
      <c r="K11" s="76">
        <v>1806</v>
      </c>
      <c r="L11" s="76">
        <v>2523</v>
      </c>
      <c r="M11" s="76">
        <v>1943</v>
      </c>
      <c r="N11" s="76">
        <v>1991</v>
      </c>
      <c r="O11" s="76">
        <v>2227</v>
      </c>
      <c r="P11" s="76">
        <v>485</v>
      </c>
      <c r="Q11" s="76">
        <v>679</v>
      </c>
      <c r="R11" s="76">
        <v>913</v>
      </c>
    </row>
    <row r="12" spans="2:18" ht="20.100000000000001" customHeight="1" x14ac:dyDescent="0.15">
      <c r="B12" s="82" t="s">
        <v>162</v>
      </c>
      <c r="C12" s="83">
        <v>1454319</v>
      </c>
      <c r="D12" s="83">
        <v>1502852</v>
      </c>
      <c r="E12" s="83">
        <v>1803320</v>
      </c>
      <c r="F12" s="83">
        <v>1863477</v>
      </c>
      <c r="G12" s="83">
        <v>1995582</v>
      </c>
      <c r="H12" s="83">
        <v>2072244</v>
      </c>
      <c r="I12" s="83">
        <v>2024003</v>
      </c>
      <c r="J12" s="83">
        <v>1821488</v>
      </c>
      <c r="K12" s="83">
        <v>1698718</v>
      </c>
      <c r="L12" s="83">
        <v>1566315</v>
      </c>
      <c r="M12" s="83">
        <v>1507122</v>
      </c>
      <c r="N12" s="83">
        <v>1331820</v>
      </c>
      <c r="O12" s="83">
        <v>1301715</v>
      </c>
      <c r="P12" s="83">
        <v>1179788</v>
      </c>
      <c r="Q12" s="83">
        <v>1036872</v>
      </c>
      <c r="R12" s="83">
        <f>SUM(R5:R11)</f>
        <v>1021469</v>
      </c>
    </row>
    <row r="13" spans="2:18" ht="20.100000000000001" customHeight="1" x14ac:dyDescent="0.15">
      <c r="B13" s="84" t="s">
        <v>164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2:18" ht="15" customHeight="1" x14ac:dyDescent="0.15">
      <c r="B14" s="84" t="s">
        <v>165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2:18" ht="15" customHeight="1" x14ac:dyDescent="0.15">
      <c r="B15" s="84" t="s">
        <v>166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</row>
    <row r="16" spans="2:18" ht="15" customHeight="1" x14ac:dyDescent="0.15">
      <c r="B16" s="84" t="s">
        <v>168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</row>
    <row r="17" spans="2:18" ht="15" customHeight="1" x14ac:dyDescent="0.15">
      <c r="B17" s="84" t="s">
        <v>169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</row>
    <row r="18" spans="2:18" ht="15" customHeight="1" x14ac:dyDescent="0.15">
      <c r="B18" s="84" t="s">
        <v>170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</row>
    <row r="19" spans="2:18" ht="15" customHeight="1" x14ac:dyDescent="0.15">
      <c r="B19" s="84" t="s">
        <v>171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2:18" ht="15" customHeight="1" x14ac:dyDescent="0.15">
      <c r="B20" s="84" t="s">
        <v>172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2:18" ht="20.100000000000001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&amp;L&amp;Z&amp;F&amp;R&amp;A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元表修正_20150326</vt:lpstr>
      <vt:lpstr>元表</vt:lpstr>
      <vt:lpstr>第1-1-18図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2016-03-31T06:25:41Z</dcterms:modified>
</cp:coreProperties>
</file>