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075" windowHeight="9405" firstSheet="7" activeTab="7"/>
  </bookViews>
  <sheets>
    <sheet name="Sheet4" sheetId="4" state="hidden" r:id="rId1"/>
    <sheet name="Sheet1" sheetId="1" state="hidden" r:id="rId2"/>
    <sheet name="Sheet7" sheetId="7" state="hidden" r:id="rId3"/>
    <sheet name="Sheet2" sheetId="2" state="hidden" r:id="rId4"/>
    <sheet name="Sheet8" sheetId="8" state="hidden" r:id="rId5"/>
    <sheet name="Sheet3" sheetId="3" state="hidden" r:id="rId6"/>
    <sheet name="Sheet9" sheetId="9" state="hidden" r:id="rId7"/>
    <sheet name="コラム2-2-1④図 " sheetId="10" r:id="rId8"/>
  </sheets>
  <calcPr calcId="145621"/>
  <pivotCaches>
    <pivotCache cacheId="0" r:id="rId9"/>
    <pivotCache cacheId="1" r:id="rId10"/>
    <pivotCache cacheId="2" r:id="rId11"/>
  </pivotCaches>
</workbook>
</file>

<file path=xl/calcChain.xml><?xml version="1.0" encoding="utf-8"?>
<calcChain xmlns="http://schemas.openxmlformats.org/spreadsheetml/2006/main">
  <c r="G27" i="9" l="1"/>
  <c r="G26" i="9"/>
  <c r="G25" i="9"/>
  <c r="G24" i="9"/>
  <c r="G28" i="9" s="1"/>
  <c r="G23" i="9"/>
  <c r="G22" i="9"/>
  <c r="G21" i="9"/>
  <c r="B28" i="9"/>
  <c r="B27" i="9"/>
  <c r="B26" i="9"/>
  <c r="B25" i="9"/>
  <c r="B24" i="9"/>
  <c r="B23" i="9"/>
  <c r="B22" i="9"/>
  <c r="B21" i="9"/>
</calcChain>
</file>

<file path=xl/sharedStrings.xml><?xml version="1.0" encoding="utf-8"?>
<sst xmlns="http://schemas.openxmlformats.org/spreadsheetml/2006/main" count="828" uniqueCount="63">
  <si>
    <t>経営組織</t>
  </si>
  <si>
    <t>乗率の種類</t>
  </si>
  <si>
    <t>男女</t>
  </si>
  <si>
    <t>従業上の地位13区分</t>
  </si>
  <si>
    <t>有業無業の別</t>
  </si>
  <si>
    <t>従業者規模_名称</t>
  </si>
  <si>
    <t>離職理由</t>
  </si>
  <si>
    <t>前職の有無_有業者</t>
  </si>
  <si>
    <t>集計用乗率の合計</t>
  </si>
  <si>
    <t>1</t>
  </si>
  <si>
    <t>4</t>
  </si>
  <si>
    <t>2</t>
  </si>
  <si>
    <t>01</t>
  </si>
  <si>
    <t>02_２～４人</t>
  </si>
  <si>
    <t>09</t>
  </si>
  <si>
    <t>03_５～９人</t>
  </si>
  <si>
    <t>04_１０～１９人</t>
  </si>
  <si>
    <t>08_１００～２９９人</t>
  </si>
  <si>
    <t>3</t>
  </si>
  <si>
    <t>05_２０～２９人</t>
  </si>
  <si>
    <t>06_３０～４９人</t>
  </si>
  <si>
    <t>07_５０～９９人</t>
  </si>
  <si>
    <t>09_３００～４９９人</t>
  </si>
  <si>
    <t>10_５００～９９９人</t>
  </si>
  <si>
    <t>11_１０００人以上</t>
  </si>
  <si>
    <t>VV_不詳</t>
  </si>
  <si>
    <t>12_官公庁など</t>
  </si>
  <si>
    <t>(すべて)</t>
  </si>
  <si>
    <t>総計</t>
  </si>
  <si>
    <t>合計 / 集計用乗率の合計</t>
  </si>
  <si>
    <t>SELECT [L5_2012_RCD_KobetsuHJ-kk_A].経営組織, [L5_2012_RCD_KobetsuHJ-kk_A].乗率の種類, [L5_2012_RCD_KobetsuHJ-kk_A].男女, [L5_2012_RCD_KobetsuHJ-kk_A].従業上の地位13区分, [L5_2012_RCD_KobetsuHJ-kk_A].有業無業の別, 従業者規模_区分名称.従業者規模_名称, [L5_2012_RCD_KobetsuHJ-kk_A].離職理由, [L5_2012_RCD_KobetsuHJ-kk_A].前職の有無_有業者, Sum([L5_2012_RCD_KobetsuHJ-kk_A].集計用乗率) AS 集計用乗率の合計</t>
  </si>
  <si>
    <t>FROM [L5_2012_RCD_KobetsuHJ-kk_A] LEFT JOIN 従業者規模_区分名称 ON [L5_2012_RCD_KobetsuHJ-kk_A].従業者規模 = 従業者規模_区分名称.従業者規模</t>
  </si>
  <si>
    <t>WHERE ((([L5_2012_RCD_KobetsuHJ-kk_A].現職就業開始時期76区分) In ('01','02','03','04','05','06','07','08','09','10','11','12','71')))</t>
  </si>
  <si>
    <t>GROUP BY [L5_2012_RCD_KobetsuHJ-kk_A].経営組織, [L5_2012_RCD_KobetsuHJ-kk_A].乗率の種類, [L5_2012_RCD_KobetsuHJ-kk_A].男女, [L5_2012_RCD_KobetsuHJ-kk_A].従業上の地位13区分, [L5_2012_RCD_KobetsuHJ-kk_A].有業無業の別, 従業者規模_区分名称.従業者規模_名称, [L5_2012_RCD_KobetsuHJ-kk_A].離職理由, [L5_2012_RCD_KobetsuHJ-kk_A].前職の有無_有業者</t>
  </si>
  <si>
    <t>HAVING ((([L5_2012_RCD_KobetsuHJ-kk_A].経営組織) Not In ('V','5')) AND (([L5_2012_RCD_KobetsuHJ-kk_A].乗率の種類)="4") AND (([L5_2012_RCD_KobetsuHJ-kk_A].男女)="2") AND (([L5_2012_RCD_KobetsuHJ-kk_A].従業上の地位13区分)="01") AND (([L5_2012_RCD_KobetsuHJ-kk_A].離職理由)="09") AND (([L5_2012_RCD_KobetsuHJ-kk_A].前職の有無_有業者)="1"));</t>
  </si>
  <si>
    <t>1年前の就業状態_有業者</t>
  </si>
  <si>
    <t>集計</t>
  </si>
  <si>
    <t>5</t>
  </si>
  <si>
    <t>V</t>
  </si>
  <si>
    <t>SELECT [L5_2012_RCD_KobetsuHJ-kk_A].経営組織, [L5_2012_RCD_KobetsuHJ-kk_A].有業無業の別, [L5_2012_RCD_KobetsuHJ-kk_A].乗率の種類, [L5_2012_RCD_KobetsuHJ-kk_A].男女, [L5_2012_RCD_KobetsuHJ-kk_A].従業上の地位13区分, [L5_2012_RCD_KobetsuHJ-kk_A].[1年前の就業状態_有業者], 従業者規模_区分名称.従業者規模_名称, Sum([L5_2012_RCD_KobetsuHJ-kk_A].集計用乗率) AS 集計用乗率の合計</t>
  </si>
  <si>
    <t>GROUP BY [L5_2012_RCD_KobetsuHJ-kk_A].経営組織, [L5_2012_RCD_KobetsuHJ-kk_A].有業無業の別, [L5_2012_RCD_KobetsuHJ-kk_A].乗率の種類, [L5_2012_RCD_KobetsuHJ-kk_A].男女, [L5_2012_RCD_KobetsuHJ-kk_A].従業上の地位13区分, [L5_2012_RCD_KobetsuHJ-kk_A].[1年前の就業状態_有業者], 従業者規模_区分名称.従業者規模_名称</t>
  </si>
  <si>
    <t>HAVING ((([L5_2012_RCD_KobetsuHJ-kk_A].乗率の種類)="4") AND (([L5_2012_RCD_KobetsuHJ-kk_A].男女)="2") AND (([L5_2012_RCD_KobetsuHJ-kk_A].従業上の地位13区分)="01") AND (([L5_2012_RCD_KobetsuHJ-kk_A].[1年前の就業状態_有業者])="4"));</t>
  </si>
  <si>
    <t>育児でいったん離職</t>
    <rPh sb="0" eb="2">
      <t>イクジ</t>
    </rPh>
    <rPh sb="7" eb="9">
      <t>リショク</t>
    </rPh>
    <phoneticPr fontId="3"/>
  </si>
  <si>
    <t>新卒女性</t>
    <rPh sb="0" eb="2">
      <t>シンソツ</t>
    </rPh>
    <rPh sb="2" eb="4">
      <t>ジョセイ</t>
    </rPh>
    <phoneticPr fontId="3"/>
  </si>
  <si>
    <t>1_２～４人</t>
    <rPh sb="5" eb="6">
      <t>ニン</t>
    </rPh>
    <phoneticPr fontId="3"/>
  </si>
  <si>
    <t>2_５～１９人</t>
    <rPh sb="6" eb="7">
      <t>ニン</t>
    </rPh>
    <phoneticPr fontId="3"/>
  </si>
  <si>
    <t>3_２０～４９人</t>
    <rPh sb="7" eb="8">
      <t>ニン</t>
    </rPh>
    <phoneticPr fontId="3"/>
  </si>
  <si>
    <t>4_５０～９９人</t>
    <rPh sb="7" eb="8">
      <t>ニン</t>
    </rPh>
    <phoneticPr fontId="3"/>
  </si>
  <si>
    <t>5_１００～２９９人</t>
    <rPh sb="9" eb="10">
      <t>ニン</t>
    </rPh>
    <phoneticPr fontId="3"/>
  </si>
  <si>
    <t>6_３００人以上</t>
    <rPh sb="5" eb="6">
      <t>ニン</t>
    </rPh>
    <rPh sb="6" eb="8">
      <t>イジョウ</t>
    </rPh>
    <phoneticPr fontId="3"/>
  </si>
  <si>
    <t>【補足】官公庁・不詳等</t>
    <rPh sb="1" eb="3">
      <t>ホソク</t>
    </rPh>
    <rPh sb="4" eb="7">
      <t>カンコウチョウ</t>
    </rPh>
    <rPh sb="8" eb="10">
      <t>フショウ</t>
    </rPh>
    <rPh sb="10" eb="11">
      <t>トウ</t>
    </rPh>
    <phoneticPr fontId="3"/>
  </si>
  <si>
    <t>復職女性</t>
    <rPh sb="0" eb="2">
      <t>フクショク</t>
    </rPh>
    <rPh sb="2" eb="4">
      <t>ジョセイ</t>
    </rPh>
    <phoneticPr fontId="3"/>
  </si>
  <si>
    <t>2～4人</t>
    <rPh sb="3" eb="4">
      <t>ニン</t>
    </rPh>
    <phoneticPr fontId="3"/>
  </si>
  <si>
    <t>5～19人</t>
    <rPh sb="4" eb="5">
      <t>ニン</t>
    </rPh>
    <phoneticPr fontId="3"/>
  </si>
  <si>
    <t>20～49人</t>
    <rPh sb="5" eb="6">
      <t>ニン</t>
    </rPh>
    <phoneticPr fontId="3"/>
  </si>
  <si>
    <t>50～99人</t>
    <rPh sb="5" eb="6">
      <t>ニン</t>
    </rPh>
    <phoneticPr fontId="3"/>
  </si>
  <si>
    <t>100～299人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</si>
  <si>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</si>
  <si>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 xml:space="preserve">コラム2-2-1④図 新卒女性及び出産・育児からの復職女性の就業先
</t>
    <phoneticPr fontId="3"/>
  </si>
  <si>
    <r>
      <t>資料：総務省</t>
    </r>
    <r>
      <rPr>
        <sz val="11"/>
        <color theme="1"/>
        <rFont val="ＭＳ ゴシック"/>
        <family val="3"/>
        <charset val="128"/>
      </rPr>
      <t>「平成24年就業構造基本調査」</t>
    </r>
  </si>
  <si>
    <t xml:space="preserve">(注)1.現在、正社員として働いている女性で「1年前は何をしていましたか」という設問に「通学していた」と回答した者を新卒女性として集計。
</t>
    <phoneticPr fontId="3"/>
  </si>
  <si>
    <t xml:space="preserve">     2.現在、正社員として働いている女性で、前職があり、前職離職理由を「出産・育児のため」とした者のうち、現職に平成23年10月以降に就いた者を集計。
</t>
    <phoneticPr fontId="3"/>
  </si>
  <si>
    <t>(％)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</si>
</sst>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>
      <alignment vertical="center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0" borderId="2" xfId="3" applyFont="1" applyFill="1" applyBorder="1" applyAlignment="1">
      <alignment horizontal="right" wrapText="1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0" fontId="2" fillId="0" borderId="2" xfId="4" applyFont="1" applyFill="1" applyBorder="1" applyAlignment="1">
      <alignment horizontal="right" wrapText="1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0" borderId="2" xfId="5" applyFont="1" applyFill="1" applyBorder="1" applyAlignment="1">
      <alignment horizontal="right" wrapText="1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176" fontId="4" fillId="0" borderId="3" xfId="2" applyNumberFormat="1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Border="1">
      <alignment vertical="center"/>
    </xf>
    <xf numFmtId="176" fontId="4" fillId="0" borderId="0" xfId="2" applyNumberFormat="1" applyFont="1" applyBorder="1">
      <alignment vertical="center"/>
    </xf>
  </cellXfs>
  <cellStyles count="6">
    <cellStyle name="パーセント" xfId="2" builtinId="5"/>
    <cellStyle name="桁区切り" xfId="1" builtinId="6"/>
    <cellStyle name="標準" xfId="0" builtinId="0"/>
    <cellStyle name="標準_Sheet1" xfId="3"/>
    <cellStyle name="標準_Sheet2" xfId="4"/>
    <cellStyle name="標準_Sheet3" xfId="5"/>
  </cellStyles>
  <dxfs count="1">
    <dxf>
      <numFmt numFmtId="6" formatCode="#,##0;[Red]\-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M" refreshedDate="41994.889596412038" createdVersion="4" refreshedVersion="4" minRefreshableVersion="3" recordCount="17">
  <cacheSource type="worksheet">
    <worksheetSource ref="A1:I18" sheet="Sheet1"/>
  </cacheSource>
  <cacheFields count="9">
    <cacheField name="経営組織" numFmtId="0">
      <sharedItems count="4">
        <s v="1"/>
        <s v="2"/>
        <s v="3"/>
        <s v="4"/>
      </sharedItems>
    </cacheField>
    <cacheField name="乗率の種類" numFmtId="0">
      <sharedItems count="1">
        <s v="4"/>
      </sharedItems>
    </cacheField>
    <cacheField name="男女" numFmtId="0">
      <sharedItems count="1">
        <s v="2"/>
      </sharedItems>
    </cacheField>
    <cacheField name="従業上の地位13区分" numFmtId="0">
      <sharedItems count="1">
        <s v="01"/>
      </sharedItems>
    </cacheField>
    <cacheField name="有業無業の別" numFmtId="0">
      <sharedItems/>
    </cacheField>
    <cacheField name="従業者規模_名称" numFmtId="0">
      <sharedItems count="12">
        <s v="02_２～４人"/>
        <s v="03_５～９人"/>
        <s v="04_１０～１９人"/>
        <s v="08_１００～２９９人"/>
        <s v="05_２０～２９人"/>
        <s v="06_３０～４９人"/>
        <s v="07_５０～９９人"/>
        <s v="09_３００～４９９人"/>
        <s v="10_５００～９９９人"/>
        <s v="11_１０００人以上"/>
        <s v="VV_不詳"/>
        <s v="12_官公庁など"/>
      </sharedItems>
    </cacheField>
    <cacheField name="離職理由" numFmtId="0">
      <sharedItems count="1">
        <s v="09"/>
      </sharedItems>
    </cacheField>
    <cacheField name="前職の有無_有業者" numFmtId="0">
      <sharedItems count="1">
        <s v="1"/>
      </sharedItems>
    </cacheField>
    <cacheField name="集計用乗率の合計" numFmtId="0">
      <sharedItems containsSemiMixedTypes="0" containsString="0" containsNumber="1" minValue="28.251401000000001" maxValue="2418.164928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IBM" refreshedDate="41994.907287615744" createdVersion="4" refreshedVersion="4" minRefreshableVersion="3" recordCount="43">
  <cacheSource type="worksheet">
    <worksheetSource ref="A1:H44" sheet="Sheet2"/>
  </cacheSource>
  <cacheFields count="8">
    <cacheField name="経営組織" numFmtId="0">
      <sharedItems count="6">
        <s v="1"/>
        <s v="2"/>
        <s v="3"/>
        <s v="4"/>
        <s v="5"/>
        <s v="V"/>
      </sharedItems>
    </cacheField>
    <cacheField name="有業無業の別" numFmtId="0">
      <sharedItems/>
    </cacheField>
    <cacheField name="乗率の種類" numFmtId="0">
      <sharedItems/>
    </cacheField>
    <cacheField name="男女" numFmtId="0">
      <sharedItems/>
    </cacheField>
    <cacheField name="従業上の地位13区分" numFmtId="0">
      <sharedItems/>
    </cacheField>
    <cacheField name="1年前の就業状態_有業者" numFmtId="0">
      <sharedItems/>
    </cacheField>
    <cacheField name="従業者規模_名称" numFmtId="0">
      <sharedItems count="12">
        <s v="02_２～４人"/>
        <s v="03_５～９人"/>
        <s v="04_１０～１９人"/>
        <s v="05_２０～２９人"/>
        <s v="06_３０～４９人"/>
        <s v="07_５０～９９人"/>
        <s v="09_３００～４９９人"/>
        <s v="08_１００～２９９人"/>
        <s v="10_５００～９９９人"/>
        <s v="11_１０００人以上"/>
        <s v="VV_不詳"/>
        <s v="12_官公庁など"/>
      </sharedItems>
    </cacheField>
    <cacheField name="集計用乗率の合計" numFmtId="0">
      <sharedItems containsSemiMixedTypes="0" containsString="0" containsNumber="1" minValue="47.549055000000003" maxValue="63720.2062579999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IBM" refreshedDate="41994.911571643519" createdVersion="4" refreshedVersion="4" minRefreshableVersion="3" recordCount="28">
  <cacheSource type="worksheet">
    <worksheetSource ref="A1:I29" sheet="Sheet3"/>
  </cacheSource>
  <cacheFields count="9">
    <cacheField name="経営組織" numFmtId="0">
      <sharedItems count="5">
        <s v="1"/>
        <s v="2"/>
        <s v="3"/>
        <s v="4"/>
        <s v="5"/>
      </sharedItems>
    </cacheField>
    <cacheField name="乗率の種類" numFmtId="0">
      <sharedItems/>
    </cacheField>
    <cacheField name="男女" numFmtId="0">
      <sharedItems count="1">
        <s v="2"/>
      </sharedItems>
    </cacheField>
    <cacheField name="従業上の地位13区分" numFmtId="0">
      <sharedItems/>
    </cacheField>
    <cacheField name="有業無業の別" numFmtId="0">
      <sharedItems/>
    </cacheField>
    <cacheField name="従業者規模_名称" numFmtId="0">
      <sharedItems count="12">
        <s v="02_２～４人"/>
        <s v="03_５～９人"/>
        <s v="04_１０～１９人"/>
        <s v="08_１００～２９９人"/>
        <s v="05_２０～２９人"/>
        <s v="06_３０～４９人"/>
        <s v="07_５０～９９人"/>
        <s v="09_３００～４９９人"/>
        <s v="10_５００～９９９人"/>
        <s v="11_１０００人以上"/>
        <s v="VV_不詳"/>
        <s v="12_官公庁など"/>
      </sharedItems>
    </cacheField>
    <cacheField name="離職理由" numFmtId="0">
      <sharedItems/>
    </cacheField>
    <cacheField name="前職の有無_有業者" numFmtId="0">
      <sharedItems/>
    </cacheField>
    <cacheField name="集計用乗率の合計" numFmtId="0">
      <sharedItems containsSemiMixedTypes="0" containsString="0" containsNumber="1" minValue="28.251401000000001" maxValue="2418.164928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x v="0"/>
    <s v="1"/>
    <x v="0"/>
    <x v="0"/>
    <x v="0"/>
    <n v="875.33319200000005"/>
  </r>
  <r>
    <x v="0"/>
    <x v="0"/>
    <x v="0"/>
    <x v="0"/>
    <s v="1"/>
    <x v="1"/>
    <x v="0"/>
    <x v="0"/>
    <n v="729.011214"/>
  </r>
  <r>
    <x v="0"/>
    <x v="0"/>
    <x v="0"/>
    <x v="0"/>
    <s v="1"/>
    <x v="2"/>
    <x v="0"/>
    <x v="0"/>
    <n v="171.354409"/>
  </r>
  <r>
    <x v="0"/>
    <x v="0"/>
    <x v="0"/>
    <x v="0"/>
    <s v="1"/>
    <x v="3"/>
    <x v="0"/>
    <x v="0"/>
    <n v="119.944886"/>
  </r>
  <r>
    <x v="1"/>
    <x v="0"/>
    <x v="0"/>
    <x v="0"/>
    <s v="1"/>
    <x v="2"/>
    <x v="0"/>
    <x v="0"/>
    <n v="41.494751999999998"/>
  </r>
  <r>
    <x v="2"/>
    <x v="0"/>
    <x v="0"/>
    <x v="0"/>
    <s v="1"/>
    <x v="0"/>
    <x v="0"/>
    <x v="0"/>
    <n v="1132.7929320000001"/>
  </r>
  <r>
    <x v="2"/>
    <x v="0"/>
    <x v="0"/>
    <x v="0"/>
    <s v="1"/>
    <x v="1"/>
    <x v="0"/>
    <x v="0"/>
    <n v="1790.730241"/>
  </r>
  <r>
    <x v="2"/>
    <x v="0"/>
    <x v="0"/>
    <x v="0"/>
    <s v="1"/>
    <x v="2"/>
    <x v="0"/>
    <x v="0"/>
    <n v="481.51727900000003"/>
  </r>
  <r>
    <x v="2"/>
    <x v="0"/>
    <x v="0"/>
    <x v="0"/>
    <s v="1"/>
    <x v="4"/>
    <x v="0"/>
    <x v="0"/>
    <n v="594.14568999999995"/>
  </r>
  <r>
    <x v="2"/>
    <x v="0"/>
    <x v="0"/>
    <x v="0"/>
    <s v="1"/>
    <x v="5"/>
    <x v="0"/>
    <x v="0"/>
    <n v="311.50070399999998"/>
  </r>
  <r>
    <x v="2"/>
    <x v="0"/>
    <x v="0"/>
    <x v="0"/>
    <s v="1"/>
    <x v="6"/>
    <x v="0"/>
    <x v="0"/>
    <n v="528.09968199999992"/>
  </r>
  <r>
    <x v="2"/>
    <x v="0"/>
    <x v="0"/>
    <x v="0"/>
    <s v="1"/>
    <x v="3"/>
    <x v="0"/>
    <x v="0"/>
    <n v="451.89266199999997"/>
  </r>
  <r>
    <x v="2"/>
    <x v="0"/>
    <x v="0"/>
    <x v="0"/>
    <s v="1"/>
    <x v="7"/>
    <x v="0"/>
    <x v="0"/>
    <n v="28.251401000000001"/>
  </r>
  <r>
    <x v="2"/>
    <x v="0"/>
    <x v="0"/>
    <x v="0"/>
    <s v="1"/>
    <x v="8"/>
    <x v="0"/>
    <x v="0"/>
    <n v="671.251846"/>
  </r>
  <r>
    <x v="2"/>
    <x v="0"/>
    <x v="0"/>
    <x v="0"/>
    <s v="1"/>
    <x v="9"/>
    <x v="0"/>
    <x v="0"/>
    <n v="2418.1649280000001"/>
  </r>
  <r>
    <x v="2"/>
    <x v="0"/>
    <x v="0"/>
    <x v="0"/>
    <s v="1"/>
    <x v="10"/>
    <x v="0"/>
    <x v="0"/>
    <n v="252.448251"/>
  </r>
  <r>
    <x v="3"/>
    <x v="0"/>
    <x v="0"/>
    <x v="0"/>
    <s v="1"/>
    <x v="11"/>
    <x v="0"/>
    <x v="0"/>
    <n v="450.4749739999999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3">
  <r>
    <x v="0"/>
    <s v="1"/>
    <s v="4"/>
    <s v="2"/>
    <s v="01"/>
    <s v="4"/>
    <x v="0"/>
    <n v="2926.4569740000006"/>
  </r>
  <r>
    <x v="0"/>
    <s v="1"/>
    <s v="4"/>
    <s v="2"/>
    <s v="01"/>
    <s v="4"/>
    <x v="1"/>
    <n v="5094.1217150000002"/>
  </r>
  <r>
    <x v="0"/>
    <s v="1"/>
    <s v="4"/>
    <s v="2"/>
    <s v="01"/>
    <s v="4"/>
    <x v="2"/>
    <n v="4747.718738999999"/>
  </r>
  <r>
    <x v="0"/>
    <s v="1"/>
    <s v="4"/>
    <s v="2"/>
    <s v="01"/>
    <s v="4"/>
    <x v="3"/>
    <n v="721.03664500000014"/>
  </r>
  <r>
    <x v="0"/>
    <s v="1"/>
    <s v="4"/>
    <s v="2"/>
    <s v="01"/>
    <s v="4"/>
    <x v="4"/>
    <n v="414.90178599999996"/>
  </r>
  <r>
    <x v="0"/>
    <s v="1"/>
    <s v="4"/>
    <s v="2"/>
    <s v="01"/>
    <s v="4"/>
    <x v="5"/>
    <n v="127.12368599999999"/>
  </r>
  <r>
    <x v="0"/>
    <s v="1"/>
    <s v="4"/>
    <s v="2"/>
    <s v="01"/>
    <s v="4"/>
    <x v="6"/>
    <n v="146.809158"/>
  </r>
  <r>
    <x v="1"/>
    <s v="1"/>
    <s v="4"/>
    <s v="2"/>
    <s v="01"/>
    <s v="4"/>
    <x v="0"/>
    <n v="52.015562000000003"/>
  </r>
  <r>
    <x v="1"/>
    <s v="1"/>
    <s v="4"/>
    <s v="2"/>
    <s v="01"/>
    <s v="4"/>
    <x v="1"/>
    <n v="683.14254299999993"/>
  </r>
  <r>
    <x v="1"/>
    <s v="1"/>
    <s v="4"/>
    <s v="2"/>
    <s v="01"/>
    <s v="4"/>
    <x v="2"/>
    <n v="601.18468299999995"/>
  </r>
  <r>
    <x v="1"/>
    <s v="1"/>
    <s v="4"/>
    <s v="2"/>
    <s v="01"/>
    <s v="4"/>
    <x v="3"/>
    <n v="245.71679900000001"/>
  </r>
  <r>
    <x v="1"/>
    <s v="1"/>
    <s v="4"/>
    <s v="2"/>
    <s v="01"/>
    <s v="4"/>
    <x v="4"/>
    <n v="47.549055000000003"/>
  </r>
  <r>
    <x v="1"/>
    <s v="1"/>
    <s v="4"/>
    <s v="2"/>
    <s v="01"/>
    <s v="4"/>
    <x v="5"/>
    <n v="430.575988"/>
  </r>
  <r>
    <x v="1"/>
    <s v="1"/>
    <s v="4"/>
    <s v="2"/>
    <s v="01"/>
    <s v="4"/>
    <x v="7"/>
    <n v="127.67881299999999"/>
  </r>
  <r>
    <x v="1"/>
    <s v="1"/>
    <s v="4"/>
    <s v="2"/>
    <s v="01"/>
    <s v="4"/>
    <x v="8"/>
    <n v="264.066191"/>
  </r>
  <r>
    <x v="2"/>
    <s v="1"/>
    <s v="4"/>
    <s v="2"/>
    <s v="01"/>
    <s v="4"/>
    <x v="0"/>
    <n v="996.723253"/>
  </r>
  <r>
    <x v="2"/>
    <s v="1"/>
    <s v="4"/>
    <s v="2"/>
    <s v="01"/>
    <s v="4"/>
    <x v="1"/>
    <n v="3245.2283120000006"/>
  </r>
  <r>
    <x v="2"/>
    <s v="1"/>
    <s v="4"/>
    <s v="2"/>
    <s v="01"/>
    <s v="4"/>
    <x v="2"/>
    <n v="7490.9435759999988"/>
  </r>
  <r>
    <x v="2"/>
    <s v="1"/>
    <s v="4"/>
    <s v="2"/>
    <s v="01"/>
    <s v="4"/>
    <x v="3"/>
    <n v="7849.9706580000002"/>
  </r>
  <r>
    <x v="2"/>
    <s v="1"/>
    <s v="4"/>
    <s v="2"/>
    <s v="01"/>
    <s v="4"/>
    <x v="4"/>
    <n v="8271.0344819999991"/>
  </r>
  <r>
    <x v="2"/>
    <s v="1"/>
    <s v="4"/>
    <s v="2"/>
    <s v="01"/>
    <s v="4"/>
    <x v="5"/>
    <n v="17137.748141999993"/>
  </r>
  <r>
    <x v="2"/>
    <s v="1"/>
    <s v="4"/>
    <s v="2"/>
    <s v="01"/>
    <s v="4"/>
    <x v="7"/>
    <n v="32381.916082999993"/>
  </r>
  <r>
    <x v="2"/>
    <s v="1"/>
    <s v="4"/>
    <s v="2"/>
    <s v="01"/>
    <s v="4"/>
    <x v="6"/>
    <n v="16841.992775000006"/>
  </r>
  <r>
    <x v="2"/>
    <s v="1"/>
    <s v="4"/>
    <s v="2"/>
    <s v="01"/>
    <s v="4"/>
    <x v="8"/>
    <n v="16812.667451000001"/>
  </r>
  <r>
    <x v="2"/>
    <s v="1"/>
    <s v="4"/>
    <s v="2"/>
    <s v="01"/>
    <s v="4"/>
    <x v="9"/>
    <n v="63720.206257999947"/>
  </r>
  <r>
    <x v="2"/>
    <s v="1"/>
    <s v="4"/>
    <s v="2"/>
    <s v="01"/>
    <s v="4"/>
    <x v="10"/>
    <n v="631.95745199999999"/>
  </r>
  <r>
    <x v="3"/>
    <s v="1"/>
    <s v="4"/>
    <s v="2"/>
    <s v="01"/>
    <s v="4"/>
    <x v="11"/>
    <n v="38377.636310000016"/>
  </r>
  <r>
    <x v="4"/>
    <s v="1"/>
    <s v="4"/>
    <s v="2"/>
    <s v="01"/>
    <s v="4"/>
    <x v="0"/>
    <n v="368.45156299999996"/>
  </r>
  <r>
    <x v="4"/>
    <s v="1"/>
    <s v="4"/>
    <s v="2"/>
    <s v="01"/>
    <s v="4"/>
    <x v="1"/>
    <n v="2549.2611649999999"/>
  </r>
  <r>
    <x v="4"/>
    <s v="1"/>
    <s v="4"/>
    <s v="2"/>
    <s v="01"/>
    <s v="4"/>
    <x v="2"/>
    <n v="7995.5222140000005"/>
  </r>
  <r>
    <x v="4"/>
    <s v="1"/>
    <s v="4"/>
    <s v="2"/>
    <s v="01"/>
    <s v="4"/>
    <x v="3"/>
    <n v="9125.8572130000011"/>
  </r>
  <r>
    <x v="4"/>
    <s v="1"/>
    <s v="4"/>
    <s v="2"/>
    <s v="01"/>
    <s v="4"/>
    <x v="4"/>
    <n v="10336.585314"/>
  </r>
  <r>
    <x v="4"/>
    <s v="1"/>
    <s v="4"/>
    <s v="2"/>
    <s v="01"/>
    <s v="4"/>
    <x v="5"/>
    <n v="10718.732565"/>
  </r>
  <r>
    <x v="4"/>
    <s v="1"/>
    <s v="4"/>
    <s v="2"/>
    <s v="01"/>
    <s v="4"/>
    <x v="7"/>
    <n v="17242.974779000011"/>
  </r>
  <r>
    <x v="4"/>
    <s v="1"/>
    <s v="4"/>
    <s v="2"/>
    <s v="01"/>
    <s v="4"/>
    <x v="6"/>
    <n v="11943.888534"/>
  </r>
  <r>
    <x v="4"/>
    <s v="1"/>
    <s v="4"/>
    <s v="2"/>
    <s v="01"/>
    <s v="4"/>
    <x v="8"/>
    <n v="14495.702056000006"/>
  </r>
  <r>
    <x v="4"/>
    <s v="1"/>
    <s v="4"/>
    <s v="2"/>
    <s v="01"/>
    <s v="4"/>
    <x v="9"/>
    <n v="12054.831232999999"/>
  </r>
  <r>
    <x v="4"/>
    <s v="1"/>
    <s v="4"/>
    <s v="2"/>
    <s v="01"/>
    <s v="4"/>
    <x v="10"/>
    <n v="3078.809647"/>
  </r>
  <r>
    <x v="5"/>
    <s v="1"/>
    <s v="4"/>
    <s v="2"/>
    <s v="01"/>
    <s v="4"/>
    <x v="1"/>
    <n v="236.05093300000001"/>
  </r>
  <r>
    <x v="5"/>
    <s v="1"/>
    <s v="4"/>
    <s v="2"/>
    <s v="01"/>
    <s v="4"/>
    <x v="2"/>
    <n v="636.63808600000004"/>
  </r>
  <r>
    <x v="5"/>
    <s v="1"/>
    <s v="4"/>
    <s v="2"/>
    <s v="01"/>
    <s v="4"/>
    <x v="3"/>
    <n v="517.04716299999995"/>
  </r>
  <r>
    <x v="5"/>
    <s v="1"/>
    <s v="4"/>
    <s v="2"/>
    <s v="01"/>
    <s v="4"/>
    <x v="5"/>
    <n v="317.63695300000001"/>
  </r>
  <r>
    <x v="5"/>
    <s v="1"/>
    <s v="4"/>
    <s v="2"/>
    <s v="01"/>
    <s v="4"/>
    <x v="10"/>
    <n v="333.6044509999999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8">
  <r>
    <x v="0"/>
    <s v="4"/>
    <x v="0"/>
    <s v="01"/>
    <s v="1"/>
    <x v="0"/>
    <s v="09"/>
    <s v="1"/>
    <n v="875.33319200000005"/>
  </r>
  <r>
    <x v="0"/>
    <s v="4"/>
    <x v="0"/>
    <s v="01"/>
    <s v="1"/>
    <x v="1"/>
    <s v="09"/>
    <s v="1"/>
    <n v="729.011214"/>
  </r>
  <r>
    <x v="0"/>
    <s v="4"/>
    <x v="0"/>
    <s v="01"/>
    <s v="1"/>
    <x v="2"/>
    <s v="09"/>
    <s v="1"/>
    <n v="171.354409"/>
  </r>
  <r>
    <x v="0"/>
    <s v="4"/>
    <x v="0"/>
    <s v="01"/>
    <s v="1"/>
    <x v="3"/>
    <s v="09"/>
    <s v="1"/>
    <n v="119.944886"/>
  </r>
  <r>
    <x v="1"/>
    <s v="4"/>
    <x v="0"/>
    <s v="01"/>
    <s v="1"/>
    <x v="2"/>
    <s v="09"/>
    <s v="1"/>
    <n v="41.494751999999998"/>
  </r>
  <r>
    <x v="2"/>
    <s v="4"/>
    <x v="0"/>
    <s v="01"/>
    <s v="1"/>
    <x v="0"/>
    <s v="09"/>
    <s v="1"/>
    <n v="1132.7929320000001"/>
  </r>
  <r>
    <x v="2"/>
    <s v="4"/>
    <x v="0"/>
    <s v="01"/>
    <s v="1"/>
    <x v="1"/>
    <s v="09"/>
    <s v="1"/>
    <n v="1790.730241"/>
  </r>
  <r>
    <x v="2"/>
    <s v="4"/>
    <x v="0"/>
    <s v="01"/>
    <s v="1"/>
    <x v="2"/>
    <s v="09"/>
    <s v="1"/>
    <n v="481.51727900000003"/>
  </r>
  <r>
    <x v="2"/>
    <s v="4"/>
    <x v="0"/>
    <s v="01"/>
    <s v="1"/>
    <x v="4"/>
    <s v="09"/>
    <s v="1"/>
    <n v="594.14568999999995"/>
  </r>
  <r>
    <x v="2"/>
    <s v="4"/>
    <x v="0"/>
    <s v="01"/>
    <s v="1"/>
    <x v="5"/>
    <s v="09"/>
    <s v="1"/>
    <n v="311.50070399999998"/>
  </r>
  <r>
    <x v="2"/>
    <s v="4"/>
    <x v="0"/>
    <s v="01"/>
    <s v="1"/>
    <x v="6"/>
    <s v="09"/>
    <s v="1"/>
    <n v="528.09968199999992"/>
  </r>
  <r>
    <x v="2"/>
    <s v="4"/>
    <x v="0"/>
    <s v="01"/>
    <s v="1"/>
    <x v="3"/>
    <s v="09"/>
    <s v="1"/>
    <n v="451.89266199999997"/>
  </r>
  <r>
    <x v="2"/>
    <s v="4"/>
    <x v="0"/>
    <s v="01"/>
    <s v="1"/>
    <x v="7"/>
    <s v="09"/>
    <s v="1"/>
    <n v="28.251401000000001"/>
  </r>
  <r>
    <x v="2"/>
    <s v="4"/>
    <x v="0"/>
    <s v="01"/>
    <s v="1"/>
    <x v="8"/>
    <s v="09"/>
    <s v="1"/>
    <n v="671.251846"/>
  </r>
  <r>
    <x v="2"/>
    <s v="4"/>
    <x v="0"/>
    <s v="01"/>
    <s v="1"/>
    <x v="9"/>
    <s v="09"/>
    <s v="1"/>
    <n v="2418.1649280000001"/>
  </r>
  <r>
    <x v="2"/>
    <s v="4"/>
    <x v="0"/>
    <s v="01"/>
    <s v="1"/>
    <x v="10"/>
    <s v="09"/>
    <s v="1"/>
    <n v="252.448251"/>
  </r>
  <r>
    <x v="3"/>
    <s v="4"/>
    <x v="0"/>
    <s v="01"/>
    <s v="1"/>
    <x v="11"/>
    <s v="09"/>
    <s v="1"/>
    <n v="450.47497399999997"/>
  </r>
  <r>
    <x v="4"/>
    <s v="4"/>
    <x v="0"/>
    <s v="01"/>
    <s v="1"/>
    <x v="0"/>
    <s v="09"/>
    <s v="1"/>
    <n v="220.42707200000001"/>
  </r>
  <r>
    <x v="4"/>
    <s v="4"/>
    <x v="0"/>
    <s v="01"/>
    <s v="1"/>
    <x v="1"/>
    <s v="09"/>
    <s v="1"/>
    <n v="592.76381300000003"/>
  </r>
  <r>
    <x v="4"/>
    <s v="4"/>
    <x v="0"/>
    <s v="01"/>
    <s v="1"/>
    <x v="2"/>
    <s v="09"/>
    <s v="1"/>
    <n v="322.25600300000002"/>
  </r>
  <r>
    <x v="4"/>
    <s v="4"/>
    <x v="0"/>
    <s v="01"/>
    <s v="1"/>
    <x v="4"/>
    <s v="09"/>
    <s v="1"/>
    <n v="38.975724999999997"/>
  </r>
  <r>
    <x v="4"/>
    <s v="4"/>
    <x v="0"/>
    <s v="01"/>
    <s v="1"/>
    <x v="5"/>
    <s v="09"/>
    <s v="1"/>
    <n v="157.58274399999999"/>
  </r>
  <r>
    <x v="4"/>
    <s v="4"/>
    <x v="0"/>
    <s v="01"/>
    <s v="1"/>
    <x v="6"/>
    <s v="09"/>
    <s v="1"/>
    <n v="354.327248"/>
  </r>
  <r>
    <x v="4"/>
    <s v="4"/>
    <x v="0"/>
    <s v="01"/>
    <s v="1"/>
    <x v="3"/>
    <s v="09"/>
    <s v="1"/>
    <n v="1921.8466549999998"/>
  </r>
  <r>
    <x v="4"/>
    <s v="4"/>
    <x v="0"/>
    <s v="01"/>
    <s v="1"/>
    <x v="7"/>
    <s v="09"/>
    <s v="1"/>
    <n v="986.39921700000014"/>
  </r>
  <r>
    <x v="4"/>
    <s v="4"/>
    <x v="0"/>
    <s v="01"/>
    <s v="1"/>
    <x v="8"/>
    <s v="09"/>
    <s v="1"/>
    <n v="722.82754199999999"/>
  </r>
  <r>
    <x v="4"/>
    <s v="4"/>
    <x v="0"/>
    <s v="01"/>
    <s v="1"/>
    <x v="9"/>
    <s v="09"/>
    <s v="1"/>
    <n v="81.402334999999994"/>
  </r>
  <r>
    <x v="4"/>
    <s v="4"/>
    <x v="0"/>
    <s v="01"/>
    <s v="1"/>
    <x v="10"/>
    <s v="09"/>
    <s v="1"/>
    <n v="273.512860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6:D20" firstHeaderRow="1" firstDataRow="2" firstDataCol="2" rowPageCount="4" colPageCount="1"/>
  <pivotFields count="9">
    <pivotField axis="axisPage" compact="0" outline="0" showAll="0">
      <items count="5">
        <item x="0"/>
        <item x="1"/>
        <item x="2"/>
        <item x="3"/>
        <item t="default"/>
      </items>
    </pivotField>
    <pivotField axis="axisPage" compact="0" outline="0" showAll="0">
      <items count="2">
        <item x="0"/>
        <item t="default"/>
      </items>
    </pivotField>
    <pivotField axis="axisPage" compact="0" outline="0" showAll="0">
      <items count="2">
        <item x="0"/>
        <item t="default"/>
      </items>
    </pivotField>
    <pivotField axis="axisCol" compact="0" outline="0" showAll="0">
      <items count="2">
        <item x="0"/>
        <item t="default"/>
      </items>
    </pivotField>
    <pivotField compact="0" outline="0" showAll="0"/>
    <pivotField axis="axisRow" compact="0" outline="0" showAll="0">
      <items count="13">
        <item x="0"/>
        <item x="1"/>
        <item x="2"/>
        <item x="4"/>
        <item x="5"/>
        <item x="6"/>
        <item x="3"/>
        <item x="7"/>
        <item x="8"/>
        <item x="9"/>
        <item x="11"/>
        <item x="10"/>
        <item t="default"/>
      </items>
    </pivotField>
    <pivotField axis="axisRow" compact="0" outline="0" showAll="0" defaultSubtotal="0">
      <items count="1">
        <item x="0"/>
      </items>
    </pivotField>
    <pivotField axis="axisPage" compact="0" outline="0" showAll="0">
      <items count="2">
        <item x="0"/>
        <item t="default"/>
      </items>
    </pivotField>
    <pivotField dataField="1" compact="0" outline="0" showAll="0"/>
  </pivotFields>
  <rowFields count="2">
    <field x="6"/>
    <field x="5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3"/>
  </colFields>
  <colItems count="2">
    <i>
      <x/>
    </i>
    <i t="grand">
      <x/>
    </i>
  </colItems>
  <pageFields count="4">
    <pageField fld="7" item="0" hier="-1"/>
    <pageField fld="1" item="0" hier="-1"/>
    <pageField fld="2" item="0" hier="-1"/>
    <pageField fld="0" hier="-1"/>
  </pageFields>
  <dataFields count="1">
    <dataField name="合計 / 集計用乗率の合計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B17" firstHeaderRow="2" firstDataRow="2" firstDataCol="1" rowPageCount="1" colPageCount="1"/>
  <pivotFields count="8">
    <pivotField axis="axisPage" compact="0" outline="0" showAll="0">
      <items count="7">
        <item x="0"/>
        <item x="1"/>
        <item x="2"/>
        <item x="3"/>
        <item x="4"/>
        <item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3">
        <item x="0"/>
        <item x="1"/>
        <item x="2"/>
        <item x="3"/>
        <item x="4"/>
        <item x="5"/>
        <item x="7"/>
        <item x="6"/>
        <item x="8"/>
        <item x="9"/>
        <item x="11"/>
        <item x="10"/>
        <item t="default"/>
      </items>
    </pivotField>
    <pivotField dataField="1" compact="0" outline="0" showAll="0"/>
  </pivotFields>
  <rowFields count="1">
    <field x="6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0" hier="-1"/>
  </pageFields>
  <dataFields count="1">
    <dataField name="合計 / 集計用乗率の合計" fld="7" baseField="0" baseItem="0" numFmtId="38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5" cacheId="2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C17" firstHeaderRow="1" firstDataRow="2" firstDataCol="1" rowPageCount="1" colPageCount="1"/>
  <pivotFields count="9">
    <pivotField axis="axisPage" compact="0" outline="0" showAll="0">
      <items count="6">
        <item x="0"/>
        <item x="1"/>
        <item x="2"/>
        <item x="3"/>
        <item x="4"/>
        <item t="default"/>
      </items>
    </pivotField>
    <pivotField compact="0" outline="0" showAll="0"/>
    <pivotField axis="axisCol" compact="0" outline="0" showAll="0">
      <items count="2">
        <item x="0"/>
        <item t="default"/>
      </items>
    </pivotField>
    <pivotField compact="0" outline="0" showAll="0"/>
    <pivotField compact="0" outline="0" showAll="0"/>
    <pivotField axis="axisRow" compact="0" outline="0" showAll="0">
      <items count="13">
        <item x="0"/>
        <item x="1"/>
        <item x="2"/>
        <item x="4"/>
        <item x="5"/>
        <item x="6"/>
        <item x="3"/>
        <item x="7"/>
        <item x="8"/>
        <item x="9"/>
        <item x="11"/>
        <item x="10"/>
        <item t="default"/>
      </items>
    </pivotField>
    <pivotField compact="0" outline="0" showAll="0"/>
    <pivotField compact="0" outline="0" showAll="0"/>
    <pivotField dataField="1" compact="0" outline="0" showAll="0"/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2">
    <i>
      <x/>
    </i>
    <i t="grand">
      <x/>
    </i>
  </colItems>
  <pageFields count="1">
    <pageField fld="0" hier="-1"/>
  </pageFields>
  <dataFields count="1">
    <dataField name="合計 / 集計用乗率の合計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" sqref="A2:XFD2"/>
    </sheetView>
  </sheetViews>
  <sheetFormatPr defaultRowHeight="13.5" x14ac:dyDescent="0.15"/>
  <cols>
    <col min="1" max="1" width="25.875" customWidth="1"/>
    <col min="2" max="2" width="19.125" bestFit="1" customWidth="1"/>
    <col min="3" max="3" width="23" bestFit="1" customWidth="1"/>
    <col min="4" max="4" width="14.5" bestFit="1" customWidth="1"/>
  </cols>
  <sheetData>
    <row r="1" spans="1:4" x14ac:dyDescent="0.15">
      <c r="A1" s="4" t="s">
        <v>7</v>
      </c>
      <c r="B1" t="s">
        <v>9</v>
      </c>
    </row>
    <row r="2" spans="1:4" x14ac:dyDescent="0.15">
      <c r="A2" s="4" t="s">
        <v>1</v>
      </c>
      <c r="B2" t="s">
        <v>10</v>
      </c>
    </row>
    <row r="3" spans="1:4" x14ac:dyDescent="0.15">
      <c r="A3" s="4" t="s">
        <v>2</v>
      </c>
      <c r="B3" t="s">
        <v>11</v>
      </c>
    </row>
    <row r="4" spans="1:4" x14ac:dyDescent="0.15">
      <c r="A4" s="4" t="s">
        <v>0</v>
      </c>
      <c r="B4" t="s">
        <v>27</v>
      </c>
    </row>
    <row r="6" spans="1:4" x14ac:dyDescent="0.15">
      <c r="A6" s="4" t="s">
        <v>29</v>
      </c>
      <c r="C6" s="4" t="s">
        <v>3</v>
      </c>
    </row>
    <row r="7" spans="1:4" x14ac:dyDescent="0.15">
      <c r="A7" s="4" t="s">
        <v>6</v>
      </c>
      <c r="B7" s="4" t="s">
        <v>5</v>
      </c>
      <c r="C7" t="s">
        <v>12</v>
      </c>
      <c r="D7" t="s">
        <v>28</v>
      </c>
    </row>
    <row r="8" spans="1:4" x14ac:dyDescent="0.15">
      <c r="A8" t="s">
        <v>14</v>
      </c>
      <c r="B8" t="s">
        <v>13</v>
      </c>
      <c r="C8" s="5">
        <v>2008.1261240000001</v>
      </c>
      <c r="D8" s="5">
        <v>2008.1261240000001</v>
      </c>
    </row>
    <row r="9" spans="1:4" x14ac:dyDescent="0.15">
      <c r="B9" t="s">
        <v>15</v>
      </c>
      <c r="C9" s="5">
        <v>2519.7414549999999</v>
      </c>
      <c r="D9" s="5">
        <v>2519.7414549999999</v>
      </c>
    </row>
    <row r="10" spans="1:4" x14ac:dyDescent="0.15">
      <c r="B10" t="s">
        <v>16</v>
      </c>
      <c r="C10" s="5">
        <v>694.36644000000001</v>
      </c>
      <c r="D10" s="5">
        <v>694.36644000000001</v>
      </c>
    </row>
    <row r="11" spans="1:4" x14ac:dyDescent="0.15">
      <c r="B11" t="s">
        <v>19</v>
      </c>
      <c r="C11" s="5">
        <v>594.14568999999995</v>
      </c>
      <c r="D11" s="5">
        <v>594.14568999999995</v>
      </c>
    </row>
    <row r="12" spans="1:4" x14ac:dyDescent="0.15">
      <c r="B12" t="s">
        <v>20</v>
      </c>
      <c r="C12" s="5">
        <v>311.50070399999998</v>
      </c>
      <c r="D12" s="5">
        <v>311.50070399999998</v>
      </c>
    </row>
    <row r="13" spans="1:4" x14ac:dyDescent="0.15">
      <c r="B13" t="s">
        <v>21</v>
      </c>
      <c r="C13" s="5">
        <v>528.09968199999992</v>
      </c>
      <c r="D13" s="5">
        <v>528.09968199999992</v>
      </c>
    </row>
    <row r="14" spans="1:4" x14ac:dyDescent="0.15">
      <c r="B14" t="s">
        <v>17</v>
      </c>
      <c r="C14" s="5">
        <v>571.83754799999997</v>
      </c>
      <c r="D14" s="5">
        <v>571.83754799999997</v>
      </c>
    </row>
    <row r="15" spans="1:4" x14ac:dyDescent="0.15">
      <c r="B15" t="s">
        <v>22</v>
      </c>
      <c r="C15" s="5">
        <v>28.251401000000001</v>
      </c>
      <c r="D15" s="5">
        <v>28.251401000000001</v>
      </c>
    </row>
    <row r="16" spans="1:4" x14ac:dyDescent="0.15">
      <c r="B16" t="s">
        <v>23</v>
      </c>
      <c r="C16" s="5">
        <v>671.251846</v>
      </c>
      <c r="D16" s="5">
        <v>671.251846</v>
      </c>
    </row>
    <row r="17" spans="1:4" x14ac:dyDescent="0.15">
      <c r="B17" t="s">
        <v>24</v>
      </c>
      <c r="C17" s="5">
        <v>2418.1649280000001</v>
      </c>
      <c r="D17" s="5">
        <v>2418.1649280000001</v>
      </c>
    </row>
    <row r="18" spans="1:4" x14ac:dyDescent="0.15">
      <c r="B18" t="s">
        <v>26</v>
      </c>
      <c r="C18" s="5">
        <v>450.47497399999997</v>
      </c>
      <c r="D18" s="5">
        <v>450.47497399999997</v>
      </c>
    </row>
    <row r="19" spans="1:4" x14ac:dyDescent="0.15">
      <c r="B19" t="s">
        <v>25</v>
      </c>
      <c r="C19" s="5">
        <v>252.448251</v>
      </c>
      <c r="D19" s="5">
        <v>252.448251</v>
      </c>
    </row>
    <row r="20" spans="1:4" x14ac:dyDescent="0.15">
      <c r="A20" t="s">
        <v>28</v>
      </c>
      <c r="C20" s="5">
        <v>11048.409043000001</v>
      </c>
      <c r="D20" s="5">
        <v>11048.409043000001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A2" sqref="A2:XFD2"/>
    </sheetView>
  </sheetViews>
  <sheetFormatPr defaultRowHeight="13.5" x14ac:dyDescent="0.15"/>
  <sheetData>
    <row r="1" spans="1:9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7" x14ac:dyDescent="0.15">
      <c r="A2" s="2" t="s">
        <v>9</v>
      </c>
      <c r="B2" s="2" t="s">
        <v>10</v>
      </c>
      <c r="C2" s="2" t="s">
        <v>11</v>
      </c>
      <c r="D2" s="2" t="s">
        <v>12</v>
      </c>
      <c r="E2" s="2" t="s">
        <v>9</v>
      </c>
      <c r="F2" s="2" t="s">
        <v>13</v>
      </c>
      <c r="G2" s="2" t="s">
        <v>14</v>
      </c>
      <c r="H2" s="2" t="s">
        <v>9</v>
      </c>
      <c r="I2" s="3">
        <v>875.33319200000005</v>
      </c>
    </row>
    <row r="3" spans="1:9" ht="27" x14ac:dyDescent="0.15">
      <c r="A3" s="2" t="s">
        <v>9</v>
      </c>
      <c r="B3" s="2" t="s">
        <v>10</v>
      </c>
      <c r="C3" s="2" t="s">
        <v>11</v>
      </c>
      <c r="D3" s="2" t="s">
        <v>12</v>
      </c>
      <c r="E3" s="2" t="s">
        <v>9</v>
      </c>
      <c r="F3" s="2" t="s">
        <v>15</v>
      </c>
      <c r="G3" s="2" t="s">
        <v>14</v>
      </c>
      <c r="H3" s="2" t="s">
        <v>9</v>
      </c>
      <c r="I3" s="3">
        <v>729.011214</v>
      </c>
    </row>
    <row r="4" spans="1:9" ht="27" x14ac:dyDescent="0.15">
      <c r="A4" s="2" t="s">
        <v>9</v>
      </c>
      <c r="B4" s="2" t="s">
        <v>10</v>
      </c>
      <c r="C4" s="2" t="s">
        <v>11</v>
      </c>
      <c r="D4" s="2" t="s">
        <v>12</v>
      </c>
      <c r="E4" s="2" t="s">
        <v>9</v>
      </c>
      <c r="F4" s="2" t="s">
        <v>16</v>
      </c>
      <c r="G4" s="2" t="s">
        <v>14</v>
      </c>
      <c r="H4" s="2" t="s">
        <v>9</v>
      </c>
      <c r="I4" s="3">
        <v>171.354409</v>
      </c>
    </row>
    <row r="5" spans="1:9" ht="27" x14ac:dyDescent="0.15">
      <c r="A5" s="2" t="s">
        <v>9</v>
      </c>
      <c r="B5" s="2" t="s">
        <v>10</v>
      </c>
      <c r="C5" s="2" t="s">
        <v>11</v>
      </c>
      <c r="D5" s="2" t="s">
        <v>12</v>
      </c>
      <c r="E5" s="2" t="s">
        <v>9</v>
      </c>
      <c r="F5" s="2" t="s">
        <v>17</v>
      </c>
      <c r="G5" s="2" t="s">
        <v>14</v>
      </c>
      <c r="H5" s="2" t="s">
        <v>9</v>
      </c>
      <c r="I5" s="3">
        <v>119.944886</v>
      </c>
    </row>
    <row r="6" spans="1:9" ht="27" x14ac:dyDescent="0.15">
      <c r="A6" s="2" t="s">
        <v>11</v>
      </c>
      <c r="B6" s="2" t="s">
        <v>10</v>
      </c>
      <c r="C6" s="2" t="s">
        <v>11</v>
      </c>
      <c r="D6" s="2" t="s">
        <v>12</v>
      </c>
      <c r="E6" s="2" t="s">
        <v>9</v>
      </c>
      <c r="F6" s="2" t="s">
        <v>16</v>
      </c>
      <c r="G6" s="2" t="s">
        <v>14</v>
      </c>
      <c r="H6" s="2" t="s">
        <v>9</v>
      </c>
      <c r="I6" s="3">
        <v>41.494751999999998</v>
      </c>
    </row>
    <row r="7" spans="1:9" ht="27" x14ac:dyDescent="0.15">
      <c r="A7" s="2" t="s">
        <v>18</v>
      </c>
      <c r="B7" s="2" t="s">
        <v>10</v>
      </c>
      <c r="C7" s="2" t="s">
        <v>11</v>
      </c>
      <c r="D7" s="2" t="s">
        <v>12</v>
      </c>
      <c r="E7" s="2" t="s">
        <v>9</v>
      </c>
      <c r="F7" s="2" t="s">
        <v>13</v>
      </c>
      <c r="G7" s="2" t="s">
        <v>14</v>
      </c>
      <c r="H7" s="2" t="s">
        <v>9</v>
      </c>
      <c r="I7" s="3">
        <v>1132.7929320000001</v>
      </c>
    </row>
    <row r="8" spans="1:9" ht="27" x14ac:dyDescent="0.15">
      <c r="A8" s="2" t="s">
        <v>18</v>
      </c>
      <c r="B8" s="2" t="s">
        <v>10</v>
      </c>
      <c r="C8" s="2" t="s">
        <v>11</v>
      </c>
      <c r="D8" s="2" t="s">
        <v>12</v>
      </c>
      <c r="E8" s="2" t="s">
        <v>9</v>
      </c>
      <c r="F8" s="2" t="s">
        <v>15</v>
      </c>
      <c r="G8" s="2" t="s">
        <v>14</v>
      </c>
      <c r="H8" s="2" t="s">
        <v>9</v>
      </c>
      <c r="I8" s="3">
        <v>1790.730241</v>
      </c>
    </row>
    <row r="9" spans="1:9" ht="27" x14ac:dyDescent="0.15">
      <c r="A9" s="2" t="s">
        <v>18</v>
      </c>
      <c r="B9" s="2" t="s">
        <v>10</v>
      </c>
      <c r="C9" s="2" t="s">
        <v>11</v>
      </c>
      <c r="D9" s="2" t="s">
        <v>12</v>
      </c>
      <c r="E9" s="2" t="s">
        <v>9</v>
      </c>
      <c r="F9" s="2" t="s">
        <v>16</v>
      </c>
      <c r="G9" s="2" t="s">
        <v>14</v>
      </c>
      <c r="H9" s="2" t="s">
        <v>9</v>
      </c>
      <c r="I9" s="3">
        <v>481.51727900000003</v>
      </c>
    </row>
    <row r="10" spans="1:9" ht="27" x14ac:dyDescent="0.15">
      <c r="A10" s="2" t="s">
        <v>18</v>
      </c>
      <c r="B10" s="2" t="s">
        <v>10</v>
      </c>
      <c r="C10" s="2" t="s">
        <v>11</v>
      </c>
      <c r="D10" s="2" t="s">
        <v>12</v>
      </c>
      <c r="E10" s="2" t="s">
        <v>9</v>
      </c>
      <c r="F10" s="2" t="s">
        <v>19</v>
      </c>
      <c r="G10" s="2" t="s">
        <v>14</v>
      </c>
      <c r="H10" s="2" t="s">
        <v>9</v>
      </c>
      <c r="I10" s="3">
        <v>594.14568999999995</v>
      </c>
    </row>
    <row r="11" spans="1:9" ht="27" x14ac:dyDescent="0.15">
      <c r="A11" s="2" t="s">
        <v>18</v>
      </c>
      <c r="B11" s="2" t="s">
        <v>10</v>
      </c>
      <c r="C11" s="2" t="s">
        <v>11</v>
      </c>
      <c r="D11" s="2" t="s">
        <v>12</v>
      </c>
      <c r="E11" s="2" t="s">
        <v>9</v>
      </c>
      <c r="F11" s="2" t="s">
        <v>20</v>
      </c>
      <c r="G11" s="2" t="s">
        <v>14</v>
      </c>
      <c r="H11" s="2" t="s">
        <v>9</v>
      </c>
      <c r="I11" s="3">
        <v>311.50070399999998</v>
      </c>
    </row>
    <row r="12" spans="1:9" ht="27" x14ac:dyDescent="0.15">
      <c r="A12" s="2" t="s">
        <v>18</v>
      </c>
      <c r="B12" s="2" t="s">
        <v>10</v>
      </c>
      <c r="C12" s="2" t="s">
        <v>11</v>
      </c>
      <c r="D12" s="2" t="s">
        <v>12</v>
      </c>
      <c r="E12" s="2" t="s">
        <v>9</v>
      </c>
      <c r="F12" s="2" t="s">
        <v>21</v>
      </c>
      <c r="G12" s="2" t="s">
        <v>14</v>
      </c>
      <c r="H12" s="2" t="s">
        <v>9</v>
      </c>
      <c r="I12" s="3">
        <v>528.09968199999992</v>
      </c>
    </row>
    <row r="13" spans="1:9" ht="27" x14ac:dyDescent="0.15">
      <c r="A13" s="2" t="s">
        <v>18</v>
      </c>
      <c r="B13" s="2" t="s">
        <v>10</v>
      </c>
      <c r="C13" s="2" t="s">
        <v>11</v>
      </c>
      <c r="D13" s="2" t="s">
        <v>12</v>
      </c>
      <c r="E13" s="2" t="s">
        <v>9</v>
      </c>
      <c r="F13" s="2" t="s">
        <v>17</v>
      </c>
      <c r="G13" s="2" t="s">
        <v>14</v>
      </c>
      <c r="H13" s="2" t="s">
        <v>9</v>
      </c>
      <c r="I13" s="3">
        <v>451.89266199999997</v>
      </c>
    </row>
    <row r="14" spans="1:9" ht="27" x14ac:dyDescent="0.15">
      <c r="A14" s="2" t="s">
        <v>18</v>
      </c>
      <c r="B14" s="2" t="s">
        <v>10</v>
      </c>
      <c r="C14" s="2" t="s">
        <v>11</v>
      </c>
      <c r="D14" s="2" t="s">
        <v>12</v>
      </c>
      <c r="E14" s="2" t="s">
        <v>9</v>
      </c>
      <c r="F14" s="2" t="s">
        <v>22</v>
      </c>
      <c r="G14" s="2" t="s">
        <v>14</v>
      </c>
      <c r="H14" s="2" t="s">
        <v>9</v>
      </c>
      <c r="I14" s="3">
        <v>28.251401000000001</v>
      </c>
    </row>
    <row r="15" spans="1:9" ht="27" x14ac:dyDescent="0.15">
      <c r="A15" s="2" t="s">
        <v>18</v>
      </c>
      <c r="B15" s="2" t="s">
        <v>10</v>
      </c>
      <c r="C15" s="2" t="s">
        <v>11</v>
      </c>
      <c r="D15" s="2" t="s">
        <v>12</v>
      </c>
      <c r="E15" s="2" t="s">
        <v>9</v>
      </c>
      <c r="F15" s="2" t="s">
        <v>23</v>
      </c>
      <c r="G15" s="2" t="s">
        <v>14</v>
      </c>
      <c r="H15" s="2" t="s">
        <v>9</v>
      </c>
      <c r="I15" s="3">
        <v>671.251846</v>
      </c>
    </row>
    <row r="16" spans="1:9" ht="27" x14ac:dyDescent="0.15">
      <c r="A16" s="2" t="s">
        <v>18</v>
      </c>
      <c r="B16" s="2" t="s">
        <v>10</v>
      </c>
      <c r="C16" s="2" t="s">
        <v>11</v>
      </c>
      <c r="D16" s="2" t="s">
        <v>12</v>
      </c>
      <c r="E16" s="2" t="s">
        <v>9</v>
      </c>
      <c r="F16" s="2" t="s">
        <v>24</v>
      </c>
      <c r="G16" s="2" t="s">
        <v>14</v>
      </c>
      <c r="H16" s="2" t="s">
        <v>9</v>
      </c>
      <c r="I16" s="3">
        <v>2418.1649280000001</v>
      </c>
    </row>
    <row r="17" spans="1:9" x14ac:dyDescent="0.15">
      <c r="A17" s="2" t="s">
        <v>18</v>
      </c>
      <c r="B17" s="2" t="s">
        <v>10</v>
      </c>
      <c r="C17" s="2" t="s">
        <v>11</v>
      </c>
      <c r="D17" s="2" t="s">
        <v>12</v>
      </c>
      <c r="E17" s="2" t="s">
        <v>9</v>
      </c>
      <c r="F17" s="2" t="s">
        <v>25</v>
      </c>
      <c r="G17" s="2" t="s">
        <v>14</v>
      </c>
      <c r="H17" s="2" t="s">
        <v>9</v>
      </c>
      <c r="I17" s="3">
        <v>252.448251</v>
      </c>
    </row>
    <row r="18" spans="1:9" ht="27" x14ac:dyDescent="0.15">
      <c r="A18" s="2" t="s">
        <v>10</v>
      </c>
      <c r="B18" s="2" t="s">
        <v>10</v>
      </c>
      <c r="C18" s="2" t="s">
        <v>11</v>
      </c>
      <c r="D18" s="2" t="s">
        <v>12</v>
      </c>
      <c r="E18" s="2" t="s">
        <v>9</v>
      </c>
      <c r="F18" s="2" t="s">
        <v>26</v>
      </c>
      <c r="G18" s="2" t="s">
        <v>14</v>
      </c>
      <c r="H18" s="2" t="s">
        <v>9</v>
      </c>
      <c r="I18" s="3">
        <v>450.47497399999997</v>
      </c>
    </row>
    <row r="30" spans="1:9" x14ac:dyDescent="0.15">
      <c r="A30" t="s">
        <v>30</v>
      </c>
    </row>
    <row r="31" spans="1:9" x14ac:dyDescent="0.15">
      <c r="A31" t="s">
        <v>31</v>
      </c>
    </row>
    <row r="32" spans="1:9" x14ac:dyDescent="0.15">
      <c r="A32" t="s">
        <v>32</v>
      </c>
    </row>
    <row r="33" spans="1:1" x14ac:dyDescent="0.15">
      <c r="A33" t="s">
        <v>33</v>
      </c>
    </row>
    <row r="34" spans="1:1" x14ac:dyDescent="0.15">
      <c r="A34" t="s">
        <v>34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2" sqref="A2:XFD2"/>
    </sheetView>
  </sheetViews>
  <sheetFormatPr defaultRowHeight="13.5" x14ac:dyDescent="0.15"/>
  <cols>
    <col min="1" max="1" width="25.875" bestFit="1" customWidth="1"/>
    <col min="2" max="2" width="13.25" style="9" customWidth="1"/>
    <col min="3" max="13" width="19.125" bestFit="1" customWidth="1"/>
    <col min="14" max="14" width="13.25" bestFit="1" customWidth="1"/>
  </cols>
  <sheetData>
    <row r="1" spans="1:2" x14ac:dyDescent="0.15">
      <c r="A1" s="4" t="s">
        <v>0</v>
      </c>
      <c r="B1" t="s">
        <v>27</v>
      </c>
    </row>
    <row r="3" spans="1:2" x14ac:dyDescent="0.15">
      <c r="A3" s="4" t="s">
        <v>29</v>
      </c>
      <c r="B3"/>
    </row>
    <row r="4" spans="1:2" x14ac:dyDescent="0.15">
      <c r="A4" s="4" t="s">
        <v>5</v>
      </c>
      <c r="B4" t="s">
        <v>36</v>
      </c>
    </row>
    <row r="5" spans="1:2" x14ac:dyDescent="0.15">
      <c r="A5" t="s">
        <v>13</v>
      </c>
      <c r="B5" s="10">
        <v>4343.6473520000009</v>
      </c>
    </row>
    <row r="6" spans="1:2" x14ac:dyDescent="0.15">
      <c r="A6" t="s">
        <v>15</v>
      </c>
      <c r="B6" s="10">
        <v>11807.804668000001</v>
      </c>
    </row>
    <row r="7" spans="1:2" x14ac:dyDescent="0.15">
      <c r="A7" t="s">
        <v>16</v>
      </c>
      <c r="B7" s="10">
        <v>21472.007297999997</v>
      </c>
    </row>
    <row r="8" spans="1:2" x14ac:dyDescent="0.15">
      <c r="A8" t="s">
        <v>19</v>
      </c>
      <c r="B8" s="10">
        <v>18459.628478000002</v>
      </c>
    </row>
    <row r="9" spans="1:2" x14ac:dyDescent="0.15">
      <c r="A9" t="s">
        <v>20</v>
      </c>
      <c r="B9" s="10">
        <v>19070.070636999997</v>
      </c>
    </row>
    <row r="10" spans="1:2" x14ac:dyDescent="0.15">
      <c r="A10" t="s">
        <v>21</v>
      </c>
      <c r="B10" s="10">
        <v>28731.817333999992</v>
      </c>
    </row>
    <row r="11" spans="1:2" x14ac:dyDescent="0.15">
      <c r="A11" t="s">
        <v>17</v>
      </c>
      <c r="B11" s="10">
        <v>49752.569675000006</v>
      </c>
    </row>
    <row r="12" spans="1:2" x14ac:dyDescent="0.15">
      <c r="A12" t="s">
        <v>22</v>
      </c>
      <c r="B12" s="10">
        <v>28932.690467000008</v>
      </c>
    </row>
    <row r="13" spans="1:2" x14ac:dyDescent="0.15">
      <c r="A13" t="s">
        <v>23</v>
      </c>
      <c r="B13" s="10">
        <v>31572.435698000008</v>
      </c>
    </row>
    <row r="14" spans="1:2" x14ac:dyDescent="0.15">
      <c r="A14" t="s">
        <v>24</v>
      </c>
      <c r="B14" s="10">
        <v>75775.037490999952</v>
      </c>
    </row>
    <row r="15" spans="1:2" x14ac:dyDescent="0.15">
      <c r="A15" t="s">
        <v>26</v>
      </c>
      <c r="B15" s="10">
        <v>38377.636310000016</v>
      </c>
    </row>
    <row r="16" spans="1:2" x14ac:dyDescent="0.15">
      <c r="A16" t="s">
        <v>25</v>
      </c>
      <c r="B16" s="10">
        <v>4044.3715500000003</v>
      </c>
    </row>
    <row r="17" spans="1:2" x14ac:dyDescent="0.15">
      <c r="A17" t="s">
        <v>28</v>
      </c>
      <c r="B17" s="10">
        <v>332339.71695799998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2" sqref="A2:XFD2"/>
    </sheetView>
  </sheetViews>
  <sheetFormatPr defaultRowHeight="13.5" x14ac:dyDescent="0.15"/>
  <sheetData>
    <row r="1" spans="1:8" x14ac:dyDescent="0.15">
      <c r="A1" s="6" t="s">
        <v>0</v>
      </c>
      <c r="B1" s="6" t="s">
        <v>4</v>
      </c>
      <c r="C1" s="6" t="s">
        <v>1</v>
      </c>
      <c r="D1" s="6" t="s">
        <v>2</v>
      </c>
      <c r="E1" s="6" t="s">
        <v>3</v>
      </c>
      <c r="F1" s="6" t="s">
        <v>35</v>
      </c>
      <c r="G1" s="6" t="s">
        <v>5</v>
      </c>
      <c r="H1" s="6" t="s">
        <v>8</v>
      </c>
    </row>
    <row r="2" spans="1:8" ht="27" x14ac:dyDescent="0.15">
      <c r="A2" s="7" t="s">
        <v>9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10</v>
      </c>
      <c r="G2" s="7" t="s">
        <v>13</v>
      </c>
      <c r="H2" s="8">
        <v>2926.4569740000006</v>
      </c>
    </row>
    <row r="3" spans="1:8" ht="27" x14ac:dyDescent="0.15">
      <c r="A3" s="7" t="s">
        <v>9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10</v>
      </c>
      <c r="G3" s="7" t="s">
        <v>15</v>
      </c>
      <c r="H3" s="8">
        <v>5094.1217150000002</v>
      </c>
    </row>
    <row r="4" spans="1:8" ht="27" x14ac:dyDescent="0.15">
      <c r="A4" s="7" t="s">
        <v>9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10</v>
      </c>
      <c r="G4" s="7" t="s">
        <v>16</v>
      </c>
      <c r="H4" s="8">
        <v>4747.718738999999</v>
      </c>
    </row>
    <row r="5" spans="1:8" ht="27" x14ac:dyDescent="0.15">
      <c r="A5" s="7" t="s">
        <v>9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10</v>
      </c>
      <c r="G5" s="7" t="s">
        <v>19</v>
      </c>
      <c r="H5" s="8">
        <v>721.03664500000014</v>
      </c>
    </row>
    <row r="6" spans="1:8" ht="27" x14ac:dyDescent="0.15">
      <c r="A6" s="7" t="s">
        <v>9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10</v>
      </c>
      <c r="G6" s="7" t="s">
        <v>20</v>
      </c>
      <c r="H6" s="8">
        <v>414.90178599999996</v>
      </c>
    </row>
    <row r="7" spans="1:8" ht="27" x14ac:dyDescent="0.15">
      <c r="A7" s="7" t="s">
        <v>9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10</v>
      </c>
      <c r="G7" s="7" t="s">
        <v>21</v>
      </c>
      <c r="H7" s="8">
        <v>127.12368599999999</v>
      </c>
    </row>
    <row r="8" spans="1:8" ht="27" x14ac:dyDescent="0.15">
      <c r="A8" s="7" t="s">
        <v>9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10</v>
      </c>
      <c r="G8" s="7" t="s">
        <v>22</v>
      </c>
      <c r="H8" s="8">
        <v>146.809158</v>
      </c>
    </row>
    <row r="9" spans="1:8" ht="27" x14ac:dyDescent="0.15">
      <c r="A9" s="7" t="s">
        <v>11</v>
      </c>
      <c r="B9" s="7" t="s">
        <v>9</v>
      </c>
      <c r="C9" s="7" t="s">
        <v>10</v>
      </c>
      <c r="D9" s="7" t="s">
        <v>11</v>
      </c>
      <c r="E9" s="7" t="s">
        <v>12</v>
      </c>
      <c r="F9" s="7" t="s">
        <v>10</v>
      </c>
      <c r="G9" s="7" t="s">
        <v>13</v>
      </c>
      <c r="H9" s="8">
        <v>52.015562000000003</v>
      </c>
    </row>
    <row r="10" spans="1:8" ht="27" x14ac:dyDescent="0.15">
      <c r="A10" s="7" t="s">
        <v>11</v>
      </c>
      <c r="B10" s="7" t="s">
        <v>9</v>
      </c>
      <c r="C10" s="7" t="s">
        <v>10</v>
      </c>
      <c r="D10" s="7" t="s">
        <v>11</v>
      </c>
      <c r="E10" s="7" t="s">
        <v>12</v>
      </c>
      <c r="F10" s="7" t="s">
        <v>10</v>
      </c>
      <c r="G10" s="7" t="s">
        <v>15</v>
      </c>
      <c r="H10" s="8">
        <v>683.14254299999993</v>
      </c>
    </row>
    <row r="11" spans="1:8" ht="27" x14ac:dyDescent="0.15">
      <c r="A11" s="7" t="s">
        <v>11</v>
      </c>
      <c r="B11" s="7" t="s">
        <v>9</v>
      </c>
      <c r="C11" s="7" t="s">
        <v>10</v>
      </c>
      <c r="D11" s="7" t="s">
        <v>11</v>
      </c>
      <c r="E11" s="7" t="s">
        <v>12</v>
      </c>
      <c r="F11" s="7" t="s">
        <v>10</v>
      </c>
      <c r="G11" s="7" t="s">
        <v>16</v>
      </c>
      <c r="H11" s="8">
        <v>601.18468299999995</v>
      </c>
    </row>
    <row r="12" spans="1:8" ht="27" x14ac:dyDescent="0.15">
      <c r="A12" s="7" t="s">
        <v>11</v>
      </c>
      <c r="B12" s="7" t="s">
        <v>9</v>
      </c>
      <c r="C12" s="7" t="s">
        <v>10</v>
      </c>
      <c r="D12" s="7" t="s">
        <v>11</v>
      </c>
      <c r="E12" s="7" t="s">
        <v>12</v>
      </c>
      <c r="F12" s="7" t="s">
        <v>10</v>
      </c>
      <c r="G12" s="7" t="s">
        <v>19</v>
      </c>
      <c r="H12" s="8">
        <v>245.71679900000001</v>
      </c>
    </row>
    <row r="13" spans="1:8" ht="27" x14ac:dyDescent="0.15">
      <c r="A13" s="7" t="s">
        <v>11</v>
      </c>
      <c r="B13" s="7" t="s">
        <v>9</v>
      </c>
      <c r="C13" s="7" t="s">
        <v>10</v>
      </c>
      <c r="D13" s="7" t="s">
        <v>11</v>
      </c>
      <c r="E13" s="7" t="s">
        <v>12</v>
      </c>
      <c r="F13" s="7" t="s">
        <v>10</v>
      </c>
      <c r="G13" s="7" t="s">
        <v>20</v>
      </c>
      <c r="H13" s="8">
        <v>47.549055000000003</v>
      </c>
    </row>
    <row r="14" spans="1:8" ht="27" x14ac:dyDescent="0.15">
      <c r="A14" s="7" t="s">
        <v>11</v>
      </c>
      <c r="B14" s="7" t="s">
        <v>9</v>
      </c>
      <c r="C14" s="7" t="s">
        <v>10</v>
      </c>
      <c r="D14" s="7" t="s">
        <v>11</v>
      </c>
      <c r="E14" s="7" t="s">
        <v>12</v>
      </c>
      <c r="F14" s="7" t="s">
        <v>10</v>
      </c>
      <c r="G14" s="7" t="s">
        <v>21</v>
      </c>
      <c r="H14" s="8">
        <v>430.575988</v>
      </c>
    </row>
    <row r="15" spans="1:8" ht="27" x14ac:dyDescent="0.15">
      <c r="A15" s="7" t="s">
        <v>11</v>
      </c>
      <c r="B15" s="7" t="s">
        <v>9</v>
      </c>
      <c r="C15" s="7" t="s">
        <v>10</v>
      </c>
      <c r="D15" s="7" t="s">
        <v>11</v>
      </c>
      <c r="E15" s="7" t="s">
        <v>12</v>
      </c>
      <c r="F15" s="7" t="s">
        <v>10</v>
      </c>
      <c r="G15" s="7" t="s">
        <v>17</v>
      </c>
      <c r="H15" s="8">
        <v>127.67881299999999</v>
      </c>
    </row>
    <row r="16" spans="1:8" ht="27" x14ac:dyDescent="0.15">
      <c r="A16" s="7" t="s">
        <v>11</v>
      </c>
      <c r="B16" s="7" t="s">
        <v>9</v>
      </c>
      <c r="C16" s="7" t="s">
        <v>10</v>
      </c>
      <c r="D16" s="7" t="s">
        <v>11</v>
      </c>
      <c r="E16" s="7" t="s">
        <v>12</v>
      </c>
      <c r="F16" s="7" t="s">
        <v>10</v>
      </c>
      <c r="G16" s="7" t="s">
        <v>23</v>
      </c>
      <c r="H16" s="8">
        <v>264.066191</v>
      </c>
    </row>
    <row r="17" spans="1:8" ht="27" x14ac:dyDescent="0.15">
      <c r="A17" s="7" t="s">
        <v>18</v>
      </c>
      <c r="B17" s="7" t="s">
        <v>9</v>
      </c>
      <c r="C17" s="7" t="s">
        <v>10</v>
      </c>
      <c r="D17" s="7" t="s">
        <v>11</v>
      </c>
      <c r="E17" s="7" t="s">
        <v>12</v>
      </c>
      <c r="F17" s="7" t="s">
        <v>10</v>
      </c>
      <c r="G17" s="7" t="s">
        <v>13</v>
      </c>
      <c r="H17" s="8">
        <v>996.723253</v>
      </c>
    </row>
    <row r="18" spans="1:8" ht="27" x14ac:dyDescent="0.15">
      <c r="A18" s="7" t="s">
        <v>18</v>
      </c>
      <c r="B18" s="7" t="s">
        <v>9</v>
      </c>
      <c r="C18" s="7" t="s">
        <v>10</v>
      </c>
      <c r="D18" s="7" t="s">
        <v>11</v>
      </c>
      <c r="E18" s="7" t="s">
        <v>12</v>
      </c>
      <c r="F18" s="7" t="s">
        <v>10</v>
      </c>
      <c r="G18" s="7" t="s">
        <v>15</v>
      </c>
      <c r="H18" s="8">
        <v>3245.2283120000006</v>
      </c>
    </row>
    <row r="19" spans="1:8" ht="27" x14ac:dyDescent="0.15">
      <c r="A19" s="7" t="s">
        <v>18</v>
      </c>
      <c r="B19" s="7" t="s">
        <v>9</v>
      </c>
      <c r="C19" s="7" t="s">
        <v>10</v>
      </c>
      <c r="D19" s="7" t="s">
        <v>11</v>
      </c>
      <c r="E19" s="7" t="s">
        <v>12</v>
      </c>
      <c r="F19" s="7" t="s">
        <v>10</v>
      </c>
      <c r="G19" s="7" t="s">
        <v>16</v>
      </c>
      <c r="H19" s="8">
        <v>7490.9435759999988</v>
      </c>
    </row>
    <row r="20" spans="1:8" ht="27" x14ac:dyDescent="0.15">
      <c r="A20" s="7" t="s">
        <v>18</v>
      </c>
      <c r="B20" s="7" t="s">
        <v>9</v>
      </c>
      <c r="C20" s="7" t="s">
        <v>10</v>
      </c>
      <c r="D20" s="7" t="s">
        <v>11</v>
      </c>
      <c r="E20" s="7" t="s">
        <v>12</v>
      </c>
      <c r="F20" s="7" t="s">
        <v>10</v>
      </c>
      <c r="G20" s="7" t="s">
        <v>19</v>
      </c>
      <c r="H20" s="8">
        <v>7849.9706580000002</v>
      </c>
    </row>
    <row r="21" spans="1:8" ht="27" x14ac:dyDescent="0.15">
      <c r="A21" s="7" t="s">
        <v>18</v>
      </c>
      <c r="B21" s="7" t="s">
        <v>9</v>
      </c>
      <c r="C21" s="7" t="s">
        <v>10</v>
      </c>
      <c r="D21" s="7" t="s">
        <v>11</v>
      </c>
      <c r="E21" s="7" t="s">
        <v>12</v>
      </c>
      <c r="F21" s="7" t="s">
        <v>10</v>
      </c>
      <c r="G21" s="7" t="s">
        <v>20</v>
      </c>
      <c r="H21" s="8">
        <v>8271.0344819999991</v>
      </c>
    </row>
    <row r="22" spans="1:8" ht="27" x14ac:dyDescent="0.15">
      <c r="A22" s="7" t="s">
        <v>18</v>
      </c>
      <c r="B22" s="7" t="s">
        <v>9</v>
      </c>
      <c r="C22" s="7" t="s">
        <v>10</v>
      </c>
      <c r="D22" s="7" t="s">
        <v>11</v>
      </c>
      <c r="E22" s="7" t="s">
        <v>12</v>
      </c>
      <c r="F22" s="7" t="s">
        <v>10</v>
      </c>
      <c r="G22" s="7" t="s">
        <v>21</v>
      </c>
      <c r="H22" s="8">
        <v>17137.748141999993</v>
      </c>
    </row>
    <row r="23" spans="1:8" ht="27" x14ac:dyDescent="0.15">
      <c r="A23" s="7" t="s">
        <v>18</v>
      </c>
      <c r="B23" s="7" t="s">
        <v>9</v>
      </c>
      <c r="C23" s="7" t="s">
        <v>10</v>
      </c>
      <c r="D23" s="7" t="s">
        <v>11</v>
      </c>
      <c r="E23" s="7" t="s">
        <v>12</v>
      </c>
      <c r="F23" s="7" t="s">
        <v>10</v>
      </c>
      <c r="G23" s="7" t="s">
        <v>17</v>
      </c>
      <c r="H23" s="8">
        <v>32381.916082999993</v>
      </c>
    </row>
    <row r="24" spans="1:8" ht="27" x14ac:dyDescent="0.15">
      <c r="A24" s="7" t="s">
        <v>18</v>
      </c>
      <c r="B24" s="7" t="s">
        <v>9</v>
      </c>
      <c r="C24" s="7" t="s">
        <v>10</v>
      </c>
      <c r="D24" s="7" t="s">
        <v>11</v>
      </c>
      <c r="E24" s="7" t="s">
        <v>12</v>
      </c>
      <c r="F24" s="7" t="s">
        <v>10</v>
      </c>
      <c r="G24" s="7" t="s">
        <v>22</v>
      </c>
      <c r="H24" s="8">
        <v>16841.992775000006</v>
      </c>
    </row>
    <row r="25" spans="1:8" ht="27" x14ac:dyDescent="0.15">
      <c r="A25" s="7" t="s">
        <v>18</v>
      </c>
      <c r="B25" s="7" t="s">
        <v>9</v>
      </c>
      <c r="C25" s="7" t="s">
        <v>10</v>
      </c>
      <c r="D25" s="7" t="s">
        <v>11</v>
      </c>
      <c r="E25" s="7" t="s">
        <v>12</v>
      </c>
      <c r="F25" s="7" t="s">
        <v>10</v>
      </c>
      <c r="G25" s="7" t="s">
        <v>23</v>
      </c>
      <c r="H25" s="8">
        <v>16812.667451000001</v>
      </c>
    </row>
    <row r="26" spans="1:8" ht="27" x14ac:dyDescent="0.15">
      <c r="A26" s="7" t="s">
        <v>18</v>
      </c>
      <c r="B26" s="7" t="s">
        <v>9</v>
      </c>
      <c r="C26" s="7" t="s">
        <v>10</v>
      </c>
      <c r="D26" s="7" t="s">
        <v>11</v>
      </c>
      <c r="E26" s="7" t="s">
        <v>12</v>
      </c>
      <c r="F26" s="7" t="s">
        <v>10</v>
      </c>
      <c r="G26" s="7" t="s">
        <v>24</v>
      </c>
      <c r="H26" s="8">
        <v>63720.206257999947</v>
      </c>
    </row>
    <row r="27" spans="1:8" x14ac:dyDescent="0.15">
      <c r="A27" s="7" t="s">
        <v>18</v>
      </c>
      <c r="B27" s="7" t="s">
        <v>9</v>
      </c>
      <c r="C27" s="7" t="s">
        <v>10</v>
      </c>
      <c r="D27" s="7" t="s">
        <v>11</v>
      </c>
      <c r="E27" s="7" t="s">
        <v>12</v>
      </c>
      <c r="F27" s="7" t="s">
        <v>10</v>
      </c>
      <c r="G27" s="7" t="s">
        <v>25</v>
      </c>
      <c r="H27" s="8">
        <v>631.95745199999999</v>
      </c>
    </row>
    <row r="28" spans="1:8" ht="27" x14ac:dyDescent="0.15">
      <c r="A28" s="7" t="s">
        <v>10</v>
      </c>
      <c r="B28" s="7" t="s">
        <v>9</v>
      </c>
      <c r="C28" s="7" t="s">
        <v>10</v>
      </c>
      <c r="D28" s="7" t="s">
        <v>11</v>
      </c>
      <c r="E28" s="7" t="s">
        <v>12</v>
      </c>
      <c r="F28" s="7" t="s">
        <v>10</v>
      </c>
      <c r="G28" s="7" t="s">
        <v>26</v>
      </c>
      <c r="H28" s="8">
        <v>38377.636310000016</v>
      </c>
    </row>
    <row r="29" spans="1:8" ht="27" x14ac:dyDescent="0.15">
      <c r="A29" s="7" t="s">
        <v>37</v>
      </c>
      <c r="B29" s="7" t="s">
        <v>9</v>
      </c>
      <c r="C29" s="7" t="s">
        <v>10</v>
      </c>
      <c r="D29" s="7" t="s">
        <v>11</v>
      </c>
      <c r="E29" s="7" t="s">
        <v>12</v>
      </c>
      <c r="F29" s="7" t="s">
        <v>10</v>
      </c>
      <c r="G29" s="7" t="s">
        <v>13</v>
      </c>
      <c r="H29" s="8">
        <v>368.45156299999996</v>
      </c>
    </row>
    <row r="30" spans="1:8" ht="27" x14ac:dyDescent="0.15">
      <c r="A30" s="7" t="s">
        <v>37</v>
      </c>
      <c r="B30" s="7" t="s">
        <v>9</v>
      </c>
      <c r="C30" s="7" t="s">
        <v>10</v>
      </c>
      <c r="D30" s="7" t="s">
        <v>11</v>
      </c>
      <c r="E30" s="7" t="s">
        <v>12</v>
      </c>
      <c r="F30" s="7" t="s">
        <v>10</v>
      </c>
      <c r="G30" s="7" t="s">
        <v>15</v>
      </c>
      <c r="H30" s="8">
        <v>2549.2611649999999</v>
      </c>
    </row>
    <row r="31" spans="1:8" ht="27" x14ac:dyDescent="0.15">
      <c r="A31" s="7" t="s">
        <v>37</v>
      </c>
      <c r="B31" s="7" t="s">
        <v>9</v>
      </c>
      <c r="C31" s="7" t="s">
        <v>10</v>
      </c>
      <c r="D31" s="7" t="s">
        <v>11</v>
      </c>
      <c r="E31" s="7" t="s">
        <v>12</v>
      </c>
      <c r="F31" s="7" t="s">
        <v>10</v>
      </c>
      <c r="G31" s="7" t="s">
        <v>16</v>
      </c>
      <c r="H31" s="8">
        <v>7995.5222140000005</v>
      </c>
    </row>
    <row r="32" spans="1:8" ht="27" x14ac:dyDescent="0.15">
      <c r="A32" s="7" t="s">
        <v>37</v>
      </c>
      <c r="B32" s="7" t="s">
        <v>9</v>
      </c>
      <c r="C32" s="7" t="s">
        <v>10</v>
      </c>
      <c r="D32" s="7" t="s">
        <v>11</v>
      </c>
      <c r="E32" s="7" t="s">
        <v>12</v>
      </c>
      <c r="F32" s="7" t="s">
        <v>10</v>
      </c>
      <c r="G32" s="7" t="s">
        <v>19</v>
      </c>
      <c r="H32" s="8">
        <v>9125.8572130000011</v>
      </c>
    </row>
    <row r="33" spans="1:8" ht="27" x14ac:dyDescent="0.15">
      <c r="A33" s="7" t="s">
        <v>37</v>
      </c>
      <c r="B33" s="7" t="s">
        <v>9</v>
      </c>
      <c r="C33" s="7" t="s">
        <v>10</v>
      </c>
      <c r="D33" s="7" t="s">
        <v>11</v>
      </c>
      <c r="E33" s="7" t="s">
        <v>12</v>
      </c>
      <c r="F33" s="7" t="s">
        <v>10</v>
      </c>
      <c r="G33" s="7" t="s">
        <v>20</v>
      </c>
      <c r="H33" s="8">
        <v>10336.585314</v>
      </c>
    </row>
    <row r="34" spans="1:8" ht="27" x14ac:dyDescent="0.15">
      <c r="A34" s="7" t="s">
        <v>37</v>
      </c>
      <c r="B34" s="7" t="s">
        <v>9</v>
      </c>
      <c r="C34" s="7" t="s">
        <v>10</v>
      </c>
      <c r="D34" s="7" t="s">
        <v>11</v>
      </c>
      <c r="E34" s="7" t="s">
        <v>12</v>
      </c>
      <c r="F34" s="7" t="s">
        <v>10</v>
      </c>
      <c r="G34" s="7" t="s">
        <v>21</v>
      </c>
      <c r="H34" s="8">
        <v>10718.732565</v>
      </c>
    </row>
    <row r="35" spans="1:8" ht="27" x14ac:dyDescent="0.15">
      <c r="A35" s="7" t="s">
        <v>37</v>
      </c>
      <c r="B35" s="7" t="s">
        <v>9</v>
      </c>
      <c r="C35" s="7" t="s">
        <v>10</v>
      </c>
      <c r="D35" s="7" t="s">
        <v>11</v>
      </c>
      <c r="E35" s="7" t="s">
        <v>12</v>
      </c>
      <c r="F35" s="7" t="s">
        <v>10</v>
      </c>
      <c r="G35" s="7" t="s">
        <v>17</v>
      </c>
      <c r="H35" s="8">
        <v>17242.974779000011</v>
      </c>
    </row>
    <row r="36" spans="1:8" ht="27" x14ac:dyDescent="0.15">
      <c r="A36" s="7" t="s">
        <v>37</v>
      </c>
      <c r="B36" s="7" t="s">
        <v>9</v>
      </c>
      <c r="C36" s="7" t="s">
        <v>10</v>
      </c>
      <c r="D36" s="7" t="s">
        <v>11</v>
      </c>
      <c r="E36" s="7" t="s">
        <v>12</v>
      </c>
      <c r="F36" s="7" t="s">
        <v>10</v>
      </c>
      <c r="G36" s="7" t="s">
        <v>22</v>
      </c>
      <c r="H36" s="8">
        <v>11943.888534</v>
      </c>
    </row>
    <row r="37" spans="1:8" ht="27" x14ac:dyDescent="0.15">
      <c r="A37" s="7" t="s">
        <v>37</v>
      </c>
      <c r="B37" s="7" t="s">
        <v>9</v>
      </c>
      <c r="C37" s="7" t="s">
        <v>10</v>
      </c>
      <c r="D37" s="7" t="s">
        <v>11</v>
      </c>
      <c r="E37" s="7" t="s">
        <v>12</v>
      </c>
      <c r="F37" s="7" t="s">
        <v>10</v>
      </c>
      <c r="G37" s="7" t="s">
        <v>23</v>
      </c>
      <c r="H37" s="8">
        <v>14495.702056000006</v>
      </c>
    </row>
    <row r="38" spans="1:8" ht="27" x14ac:dyDescent="0.15">
      <c r="A38" s="7" t="s">
        <v>37</v>
      </c>
      <c r="B38" s="7" t="s">
        <v>9</v>
      </c>
      <c r="C38" s="7" t="s">
        <v>10</v>
      </c>
      <c r="D38" s="7" t="s">
        <v>11</v>
      </c>
      <c r="E38" s="7" t="s">
        <v>12</v>
      </c>
      <c r="F38" s="7" t="s">
        <v>10</v>
      </c>
      <c r="G38" s="7" t="s">
        <v>24</v>
      </c>
      <c r="H38" s="8">
        <v>12054.831232999999</v>
      </c>
    </row>
    <row r="39" spans="1:8" x14ac:dyDescent="0.15">
      <c r="A39" s="7" t="s">
        <v>37</v>
      </c>
      <c r="B39" s="7" t="s">
        <v>9</v>
      </c>
      <c r="C39" s="7" t="s">
        <v>10</v>
      </c>
      <c r="D39" s="7" t="s">
        <v>11</v>
      </c>
      <c r="E39" s="7" t="s">
        <v>12</v>
      </c>
      <c r="F39" s="7" t="s">
        <v>10</v>
      </c>
      <c r="G39" s="7" t="s">
        <v>25</v>
      </c>
      <c r="H39" s="8">
        <v>3078.809647</v>
      </c>
    </row>
    <row r="40" spans="1:8" ht="27" x14ac:dyDescent="0.15">
      <c r="A40" s="7" t="s">
        <v>38</v>
      </c>
      <c r="B40" s="7" t="s">
        <v>9</v>
      </c>
      <c r="C40" s="7" t="s">
        <v>10</v>
      </c>
      <c r="D40" s="7" t="s">
        <v>11</v>
      </c>
      <c r="E40" s="7" t="s">
        <v>12</v>
      </c>
      <c r="F40" s="7" t="s">
        <v>10</v>
      </c>
      <c r="G40" s="7" t="s">
        <v>15</v>
      </c>
      <c r="H40" s="8">
        <v>236.05093300000001</v>
      </c>
    </row>
    <row r="41" spans="1:8" ht="27" x14ac:dyDescent="0.15">
      <c r="A41" s="7" t="s">
        <v>38</v>
      </c>
      <c r="B41" s="7" t="s">
        <v>9</v>
      </c>
      <c r="C41" s="7" t="s">
        <v>10</v>
      </c>
      <c r="D41" s="7" t="s">
        <v>11</v>
      </c>
      <c r="E41" s="7" t="s">
        <v>12</v>
      </c>
      <c r="F41" s="7" t="s">
        <v>10</v>
      </c>
      <c r="G41" s="7" t="s">
        <v>16</v>
      </c>
      <c r="H41" s="8">
        <v>636.63808600000004</v>
      </c>
    </row>
    <row r="42" spans="1:8" ht="27" x14ac:dyDescent="0.15">
      <c r="A42" s="7" t="s">
        <v>38</v>
      </c>
      <c r="B42" s="7" t="s">
        <v>9</v>
      </c>
      <c r="C42" s="7" t="s">
        <v>10</v>
      </c>
      <c r="D42" s="7" t="s">
        <v>11</v>
      </c>
      <c r="E42" s="7" t="s">
        <v>12</v>
      </c>
      <c r="F42" s="7" t="s">
        <v>10</v>
      </c>
      <c r="G42" s="7" t="s">
        <v>19</v>
      </c>
      <c r="H42" s="8">
        <v>517.04716299999995</v>
      </c>
    </row>
    <row r="43" spans="1:8" ht="27" x14ac:dyDescent="0.15">
      <c r="A43" s="7" t="s">
        <v>38</v>
      </c>
      <c r="B43" s="7" t="s">
        <v>9</v>
      </c>
      <c r="C43" s="7" t="s">
        <v>10</v>
      </c>
      <c r="D43" s="7" t="s">
        <v>11</v>
      </c>
      <c r="E43" s="7" t="s">
        <v>12</v>
      </c>
      <c r="F43" s="7" t="s">
        <v>10</v>
      </c>
      <c r="G43" s="7" t="s">
        <v>21</v>
      </c>
      <c r="H43" s="8">
        <v>317.63695300000001</v>
      </c>
    </row>
    <row r="44" spans="1:8" x14ac:dyDescent="0.15">
      <c r="A44" s="7" t="s">
        <v>38</v>
      </c>
      <c r="B44" s="7" t="s">
        <v>9</v>
      </c>
      <c r="C44" s="7" t="s">
        <v>10</v>
      </c>
      <c r="D44" s="7" t="s">
        <v>11</v>
      </c>
      <c r="E44" s="7" t="s">
        <v>12</v>
      </c>
      <c r="F44" s="7" t="s">
        <v>10</v>
      </c>
      <c r="G44" s="7" t="s">
        <v>25</v>
      </c>
      <c r="H44" s="8">
        <v>333.60445099999998</v>
      </c>
    </row>
    <row r="47" spans="1:8" x14ac:dyDescent="0.15">
      <c r="A47" t="s">
        <v>39</v>
      </c>
    </row>
    <row r="48" spans="1:8" x14ac:dyDescent="0.15">
      <c r="A48" t="s">
        <v>31</v>
      </c>
    </row>
    <row r="49" spans="1:1" x14ac:dyDescent="0.15">
      <c r="A49" t="s">
        <v>40</v>
      </c>
    </row>
    <row r="50" spans="1:1" x14ac:dyDescent="0.15">
      <c r="A50" t="s">
        <v>41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2" sqref="A2:XFD2"/>
    </sheetView>
  </sheetViews>
  <sheetFormatPr defaultRowHeight="13.5" x14ac:dyDescent="0.15"/>
  <cols>
    <col min="1" max="1" width="25.875" bestFit="1" customWidth="1"/>
    <col min="2" max="3" width="14.5" customWidth="1"/>
  </cols>
  <sheetData>
    <row r="1" spans="1:3" x14ac:dyDescent="0.15">
      <c r="A1" s="4" t="s">
        <v>0</v>
      </c>
      <c r="B1" t="s">
        <v>27</v>
      </c>
    </row>
    <row r="3" spans="1:3" x14ac:dyDescent="0.15">
      <c r="A3" s="4" t="s">
        <v>29</v>
      </c>
      <c r="B3" s="4" t="s">
        <v>2</v>
      </c>
    </row>
    <row r="4" spans="1:3" x14ac:dyDescent="0.15">
      <c r="A4" s="4" t="s">
        <v>5</v>
      </c>
      <c r="B4" t="s">
        <v>11</v>
      </c>
      <c r="C4" t="s">
        <v>28</v>
      </c>
    </row>
    <row r="5" spans="1:3" x14ac:dyDescent="0.15">
      <c r="A5" t="s">
        <v>13</v>
      </c>
      <c r="B5" s="5">
        <v>2228.5531960000003</v>
      </c>
      <c r="C5" s="5">
        <v>2228.5531960000003</v>
      </c>
    </row>
    <row r="6" spans="1:3" x14ac:dyDescent="0.15">
      <c r="A6" t="s">
        <v>15</v>
      </c>
      <c r="B6" s="5">
        <v>3112.5052679999999</v>
      </c>
      <c r="C6" s="5">
        <v>3112.5052679999999</v>
      </c>
    </row>
    <row r="7" spans="1:3" x14ac:dyDescent="0.15">
      <c r="A7" t="s">
        <v>16</v>
      </c>
      <c r="B7" s="5">
        <v>1016.622443</v>
      </c>
      <c r="C7" s="5">
        <v>1016.622443</v>
      </c>
    </row>
    <row r="8" spans="1:3" x14ac:dyDescent="0.15">
      <c r="A8" t="s">
        <v>19</v>
      </c>
      <c r="B8" s="5">
        <v>633.12141499999996</v>
      </c>
      <c r="C8" s="5">
        <v>633.12141499999996</v>
      </c>
    </row>
    <row r="9" spans="1:3" x14ac:dyDescent="0.15">
      <c r="A9" t="s">
        <v>20</v>
      </c>
      <c r="B9" s="5">
        <v>469.08344799999998</v>
      </c>
      <c r="C9" s="5">
        <v>469.08344799999998</v>
      </c>
    </row>
    <row r="10" spans="1:3" x14ac:dyDescent="0.15">
      <c r="A10" t="s">
        <v>21</v>
      </c>
      <c r="B10" s="5">
        <v>882.42692999999986</v>
      </c>
      <c r="C10" s="5">
        <v>882.42692999999986</v>
      </c>
    </row>
    <row r="11" spans="1:3" x14ac:dyDescent="0.15">
      <c r="A11" t="s">
        <v>17</v>
      </c>
      <c r="B11" s="5">
        <v>2493.6842029999998</v>
      </c>
      <c r="C11" s="5">
        <v>2493.6842029999998</v>
      </c>
    </row>
    <row r="12" spans="1:3" x14ac:dyDescent="0.15">
      <c r="A12" t="s">
        <v>22</v>
      </c>
      <c r="B12" s="5">
        <v>1014.6506180000001</v>
      </c>
      <c r="C12" s="5">
        <v>1014.6506180000001</v>
      </c>
    </row>
    <row r="13" spans="1:3" x14ac:dyDescent="0.15">
      <c r="A13" t="s">
        <v>23</v>
      </c>
      <c r="B13" s="5">
        <v>1394.0793880000001</v>
      </c>
      <c r="C13" s="5">
        <v>1394.0793880000001</v>
      </c>
    </row>
    <row r="14" spans="1:3" x14ac:dyDescent="0.15">
      <c r="A14" t="s">
        <v>24</v>
      </c>
      <c r="B14" s="5">
        <v>2499.5672629999999</v>
      </c>
      <c r="C14" s="5">
        <v>2499.5672629999999</v>
      </c>
    </row>
    <row r="15" spans="1:3" x14ac:dyDescent="0.15">
      <c r="A15" t="s">
        <v>26</v>
      </c>
      <c r="B15" s="5">
        <v>450.47497399999997</v>
      </c>
      <c r="C15" s="5">
        <v>450.47497399999997</v>
      </c>
    </row>
    <row r="16" spans="1:3" x14ac:dyDescent="0.15">
      <c r="A16" t="s">
        <v>25</v>
      </c>
      <c r="B16" s="5">
        <v>525.96111199999996</v>
      </c>
      <c r="C16" s="5">
        <v>525.96111199999996</v>
      </c>
    </row>
    <row r="17" spans="1:3" x14ac:dyDescent="0.15">
      <c r="A17" t="s">
        <v>28</v>
      </c>
      <c r="B17" s="5">
        <v>16720.730258</v>
      </c>
      <c r="C17" s="5">
        <v>16720.730258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2" sqref="A2:XFD2"/>
    </sheetView>
  </sheetViews>
  <sheetFormatPr defaultRowHeight="13.5" x14ac:dyDescent="0.15"/>
  <sheetData>
    <row r="1" spans="1:9" x14ac:dyDescent="0.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pans="1:9" ht="27" x14ac:dyDescent="0.15">
      <c r="A2" s="12" t="s">
        <v>9</v>
      </c>
      <c r="B2" s="12" t="s">
        <v>10</v>
      </c>
      <c r="C2" s="12" t="s">
        <v>11</v>
      </c>
      <c r="D2" s="12" t="s">
        <v>12</v>
      </c>
      <c r="E2" s="12" t="s">
        <v>9</v>
      </c>
      <c r="F2" s="12" t="s">
        <v>13</v>
      </c>
      <c r="G2" s="12" t="s">
        <v>14</v>
      </c>
      <c r="H2" s="12" t="s">
        <v>9</v>
      </c>
      <c r="I2" s="13">
        <v>875.33319200000005</v>
      </c>
    </row>
    <row r="3" spans="1:9" ht="27" x14ac:dyDescent="0.15">
      <c r="A3" s="12" t="s">
        <v>9</v>
      </c>
      <c r="B3" s="12" t="s">
        <v>10</v>
      </c>
      <c r="C3" s="12" t="s">
        <v>11</v>
      </c>
      <c r="D3" s="12" t="s">
        <v>12</v>
      </c>
      <c r="E3" s="12" t="s">
        <v>9</v>
      </c>
      <c r="F3" s="12" t="s">
        <v>15</v>
      </c>
      <c r="G3" s="12" t="s">
        <v>14</v>
      </c>
      <c r="H3" s="12" t="s">
        <v>9</v>
      </c>
      <c r="I3" s="13">
        <v>729.011214</v>
      </c>
    </row>
    <row r="4" spans="1:9" ht="27" x14ac:dyDescent="0.15">
      <c r="A4" s="12" t="s">
        <v>9</v>
      </c>
      <c r="B4" s="12" t="s">
        <v>10</v>
      </c>
      <c r="C4" s="12" t="s">
        <v>11</v>
      </c>
      <c r="D4" s="12" t="s">
        <v>12</v>
      </c>
      <c r="E4" s="12" t="s">
        <v>9</v>
      </c>
      <c r="F4" s="12" t="s">
        <v>16</v>
      </c>
      <c r="G4" s="12" t="s">
        <v>14</v>
      </c>
      <c r="H4" s="12" t="s">
        <v>9</v>
      </c>
      <c r="I4" s="13">
        <v>171.354409</v>
      </c>
    </row>
    <row r="5" spans="1:9" ht="27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9</v>
      </c>
      <c r="F5" s="12" t="s">
        <v>17</v>
      </c>
      <c r="G5" s="12" t="s">
        <v>14</v>
      </c>
      <c r="H5" s="12" t="s">
        <v>9</v>
      </c>
      <c r="I5" s="13">
        <v>119.944886</v>
      </c>
    </row>
    <row r="6" spans="1:9" ht="27" x14ac:dyDescent="0.15">
      <c r="A6" s="12" t="s">
        <v>11</v>
      </c>
      <c r="B6" s="12" t="s">
        <v>10</v>
      </c>
      <c r="C6" s="12" t="s">
        <v>11</v>
      </c>
      <c r="D6" s="12" t="s">
        <v>12</v>
      </c>
      <c r="E6" s="12" t="s">
        <v>9</v>
      </c>
      <c r="F6" s="12" t="s">
        <v>16</v>
      </c>
      <c r="G6" s="12" t="s">
        <v>14</v>
      </c>
      <c r="H6" s="12" t="s">
        <v>9</v>
      </c>
      <c r="I6" s="13">
        <v>41.494751999999998</v>
      </c>
    </row>
    <row r="7" spans="1:9" ht="27" x14ac:dyDescent="0.15">
      <c r="A7" s="12" t="s">
        <v>18</v>
      </c>
      <c r="B7" s="12" t="s">
        <v>10</v>
      </c>
      <c r="C7" s="12" t="s">
        <v>11</v>
      </c>
      <c r="D7" s="12" t="s">
        <v>12</v>
      </c>
      <c r="E7" s="12" t="s">
        <v>9</v>
      </c>
      <c r="F7" s="12" t="s">
        <v>13</v>
      </c>
      <c r="G7" s="12" t="s">
        <v>14</v>
      </c>
      <c r="H7" s="12" t="s">
        <v>9</v>
      </c>
      <c r="I7" s="13">
        <v>1132.7929320000001</v>
      </c>
    </row>
    <row r="8" spans="1:9" ht="27" x14ac:dyDescent="0.15">
      <c r="A8" s="12" t="s">
        <v>18</v>
      </c>
      <c r="B8" s="12" t="s">
        <v>10</v>
      </c>
      <c r="C8" s="12" t="s">
        <v>11</v>
      </c>
      <c r="D8" s="12" t="s">
        <v>12</v>
      </c>
      <c r="E8" s="12" t="s">
        <v>9</v>
      </c>
      <c r="F8" s="12" t="s">
        <v>15</v>
      </c>
      <c r="G8" s="12" t="s">
        <v>14</v>
      </c>
      <c r="H8" s="12" t="s">
        <v>9</v>
      </c>
      <c r="I8" s="13">
        <v>1790.730241</v>
      </c>
    </row>
    <row r="9" spans="1:9" ht="27" x14ac:dyDescent="0.15">
      <c r="A9" s="12" t="s">
        <v>18</v>
      </c>
      <c r="B9" s="12" t="s">
        <v>10</v>
      </c>
      <c r="C9" s="12" t="s">
        <v>11</v>
      </c>
      <c r="D9" s="12" t="s">
        <v>12</v>
      </c>
      <c r="E9" s="12" t="s">
        <v>9</v>
      </c>
      <c r="F9" s="12" t="s">
        <v>16</v>
      </c>
      <c r="G9" s="12" t="s">
        <v>14</v>
      </c>
      <c r="H9" s="12" t="s">
        <v>9</v>
      </c>
      <c r="I9" s="13">
        <v>481.51727900000003</v>
      </c>
    </row>
    <row r="10" spans="1:9" ht="27" x14ac:dyDescent="0.15">
      <c r="A10" s="12" t="s">
        <v>18</v>
      </c>
      <c r="B10" s="12" t="s">
        <v>10</v>
      </c>
      <c r="C10" s="12" t="s">
        <v>11</v>
      </c>
      <c r="D10" s="12" t="s">
        <v>12</v>
      </c>
      <c r="E10" s="12" t="s">
        <v>9</v>
      </c>
      <c r="F10" s="12" t="s">
        <v>19</v>
      </c>
      <c r="G10" s="12" t="s">
        <v>14</v>
      </c>
      <c r="H10" s="12" t="s">
        <v>9</v>
      </c>
      <c r="I10" s="13">
        <v>594.14568999999995</v>
      </c>
    </row>
    <row r="11" spans="1:9" ht="27" x14ac:dyDescent="0.15">
      <c r="A11" s="12" t="s">
        <v>18</v>
      </c>
      <c r="B11" s="12" t="s">
        <v>10</v>
      </c>
      <c r="C11" s="12" t="s">
        <v>11</v>
      </c>
      <c r="D11" s="12" t="s">
        <v>12</v>
      </c>
      <c r="E11" s="12" t="s">
        <v>9</v>
      </c>
      <c r="F11" s="12" t="s">
        <v>20</v>
      </c>
      <c r="G11" s="12" t="s">
        <v>14</v>
      </c>
      <c r="H11" s="12" t="s">
        <v>9</v>
      </c>
      <c r="I11" s="13">
        <v>311.50070399999998</v>
      </c>
    </row>
    <row r="12" spans="1:9" ht="27" x14ac:dyDescent="0.15">
      <c r="A12" s="12" t="s">
        <v>18</v>
      </c>
      <c r="B12" s="12" t="s">
        <v>10</v>
      </c>
      <c r="C12" s="12" t="s">
        <v>11</v>
      </c>
      <c r="D12" s="12" t="s">
        <v>12</v>
      </c>
      <c r="E12" s="12" t="s">
        <v>9</v>
      </c>
      <c r="F12" s="12" t="s">
        <v>21</v>
      </c>
      <c r="G12" s="12" t="s">
        <v>14</v>
      </c>
      <c r="H12" s="12" t="s">
        <v>9</v>
      </c>
      <c r="I12" s="13">
        <v>528.09968199999992</v>
      </c>
    </row>
    <row r="13" spans="1:9" ht="27" x14ac:dyDescent="0.15">
      <c r="A13" s="12" t="s">
        <v>18</v>
      </c>
      <c r="B13" s="12" t="s">
        <v>10</v>
      </c>
      <c r="C13" s="12" t="s">
        <v>11</v>
      </c>
      <c r="D13" s="12" t="s">
        <v>12</v>
      </c>
      <c r="E13" s="12" t="s">
        <v>9</v>
      </c>
      <c r="F13" s="12" t="s">
        <v>17</v>
      </c>
      <c r="G13" s="12" t="s">
        <v>14</v>
      </c>
      <c r="H13" s="12" t="s">
        <v>9</v>
      </c>
      <c r="I13" s="13">
        <v>451.89266199999997</v>
      </c>
    </row>
    <row r="14" spans="1:9" ht="27" x14ac:dyDescent="0.15">
      <c r="A14" s="12" t="s">
        <v>18</v>
      </c>
      <c r="B14" s="12" t="s">
        <v>10</v>
      </c>
      <c r="C14" s="12" t="s">
        <v>11</v>
      </c>
      <c r="D14" s="12" t="s">
        <v>12</v>
      </c>
      <c r="E14" s="12" t="s">
        <v>9</v>
      </c>
      <c r="F14" s="12" t="s">
        <v>22</v>
      </c>
      <c r="G14" s="12" t="s">
        <v>14</v>
      </c>
      <c r="H14" s="12" t="s">
        <v>9</v>
      </c>
      <c r="I14" s="13">
        <v>28.251401000000001</v>
      </c>
    </row>
    <row r="15" spans="1:9" ht="27" x14ac:dyDescent="0.15">
      <c r="A15" s="12" t="s">
        <v>18</v>
      </c>
      <c r="B15" s="12" t="s">
        <v>10</v>
      </c>
      <c r="C15" s="12" t="s">
        <v>11</v>
      </c>
      <c r="D15" s="12" t="s">
        <v>12</v>
      </c>
      <c r="E15" s="12" t="s">
        <v>9</v>
      </c>
      <c r="F15" s="12" t="s">
        <v>23</v>
      </c>
      <c r="G15" s="12" t="s">
        <v>14</v>
      </c>
      <c r="H15" s="12" t="s">
        <v>9</v>
      </c>
      <c r="I15" s="13">
        <v>671.251846</v>
      </c>
    </row>
    <row r="16" spans="1:9" ht="27" x14ac:dyDescent="0.15">
      <c r="A16" s="12" t="s">
        <v>18</v>
      </c>
      <c r="B16" s="12" t="s">
        <v>10</v>
      </c>
      <c r="C16" s="12" t="s">
        <v>11</v>
      </c>
      <c r="D16" s="12" t="s">
        <v>12</v>
      </c>
      <c r="E16" s="12" t="s">
        <v>9</v>
      </c>
      <c r="F16" s="12" t="s">
        <v>24</v>
      </c>
      <c r="G16" s="12" t="s">
        <v>14</v>
      </c>
      <c r="H16" s="12" t="s">
        <v>9</v>
      </c>
      <c r="I16" s="13">
        <v>2418.1649280000001</v>
      </c>
    </row>
    <row r="17" spans="1:9" x14ac:dyDescent="0.15">
      <c r="A17" s="12" t="s">
        <v>18</v>
      </c>
      <c r="B17" s="12" t="s">
        <v>10</v>
      </c>
      <c r="C17" s="12" t="s">
        <v>11</v>
      </c>
      <c r="D17" s="12" t="s">
        <v>12</v>
      </c>
      <c r="E17" s="12" t="s">
        <v>9</v>
      </c>
      <c r="F17" s="12" t="s">
        <v>25</v>
      </c>
      <c r="G17" s="12" t="s">
        <v>14</v>
      </c>
      <c r="H17" s="12" t="s">
        <v>9</v>
      </c>
      <c r="I17" s="13">
        <v>252.448251</v>
      </c>
    </row>
    <row r="18" spans="1:9" ht="27" x14ac:dyDescent="0.15">
      <c r="A18" s="12" t="s">
        <v>10</v>
      </c>
      <c r="B18" s="12" t="s">
        <v>10</v>
      </c>
      <c r="C18" s="12" t="s">
        <v>11</v>
      </c>
      <c r="D18" s="12" t="s">
        <v>12</v>
      </c>
      <c r="E18" s="12" t="s">
        <v>9</v>
      </c>
      <c r="F18" s="12" t="s">
        <v>26</v>
      </c>
      <c r="G18" s="12" t="s">
        <v>14</v>
      </c>
      <c r="H18" s="12" t="s">
        <v>9</v>
      </c>
      <c r="I18" s="13">
        <v>450.47497399999997</v>
      </c>
    </row>
    <row r="19" spans="1:9" ht="27" x14ac:dyDescent="0.15">
      <c r="A19" s="12" t="s">
        <v>37</v>
      </c>
      <c r="B19" s="12" t="s">
        <v>10</v>
      </c>
      <c r="C19" s="12" t="s">
        <v>11</v>
      </c>
      <c r="D19" s="12" t="s">
        <v>12</v>
      </c>
      <c r="E19" s="12" t="s">
        <v>9</v>
      </c>
      <c r="F19" s="12" t="s">
        <v>13</v>
      </c>
      <c r="G19" s="12" t="s">
        <v>14</v>
      </c>
      <c r="H19" s="12" t="s">
        <v>9</v>
      </c>
      <c r="I19" s="13">
        <v>220.42707200000001</v>
      </c>
    </row>
    <row r="20" spans="1:9" ht="27" x14ac:dyDescent="0.15">
      <c r="A20" s="12" t="s">
        <v>37</v>
      </c>
      <c r="B20" s="12" t="s">
        <v>10</v>
      </c>
      <c r="C20" s="12" t="s">
        <v>11</v>
      </c>
      <c r="D20" s="12" t="s">
        <v>12</v>
      </c>
      <c r="E20" s="12" t="s">
        <v>9</v>
      </c>
      <c r="F20" s="12" t="s">
        <v>15</v>
      </c>
      <c r="G20" s="12" t="s">
        <v>14</v>
      </c>
      <c r="H20" s="12" t="s">
        <v>9</v>
      </c>
      <c r="I20" s="13">
        <v>592.76381300000003</v>
      </c>
    </row>
    <row r="21" spans="1:9" ht="27" x14ac:dyDescent="0.15">
      <c r="A21" s="12" t="s">
        <v>37</v>
      </c>
      <c r="B21" s="12" t="s">
        <v>10</v>
      </c>
      <c r="C21" s="12" t="s">
        <v>11</v>
      </c>
      <c r="D21" s="12" t="s">
        <v>12</v>
      </c>
      <c r="E21" s="12" t="s">
        <v>9</v>
      </c>
      <c r="F21" s="12" t="s">
        <v>16</v>
      </c>
      <c r="G21" s="12" t="s">
        <v>14</v>
      </c>
      <c r="H21" s="12" t="s">
        <v>9</v>
      </c>
      <c r="I21" s="13">
        <v>322.25600300000002</v>
      </c>
    </row>
    <row r="22" spans="1:9" ht="27" x14ac:dyDescent="0.15">
      <c r="A22" s="12" t="s">
        <v>37</v>
      </c>
      <c r="B22" s="12" t="s">
        <v>10</v>
      </c>
      <c r="C22" s="12" t="s">
        <v>11</v>
      </c>
      <c r="D22" s="12" t="s">
        <v>12</v>
      </c>
      <c r="E22" s="12" t="s">
        <v>9</v>
      </c>
      <c r="F22" s="12" t="s">
        <v>19</v>
      </c>
      <c r="G22" s="12" t="s">
        <v>14</v>
      </c>
      <c r="H22" s="12" t="s">
        <v>9</v>
      </c>
      <c r="I22" s="13">
        <v>38.975724999999997</v>
      </c>
    </row>
    <row r="23" spans="1:9" ht="27" x14ac:dyDescent="0.15">
      <c r="A23" s="12" t="s">
        <v>37</v>
      </c>
      <c r="B23" s="12" t="s">
        <v>10</v>
      </c>
      <c r="C23" s="12" t="s">
        <v>11</v>
      </c>
      <c r="D23" s="12" t="s">
        <v>12</v>
      </c>
      <c r="E23" s="12" t="s">
        <v>9</v>
      </c>
      <c r="F23" s="12" t="s">
        <v>20</v>
      </c>
      <c r="G23" s="12" t="s">
        <v>14</v>
      </c>
      <c r="H23" s="12" t="s">
        <v>9</v>
      </c>
      <c r="I23" s="13">
        <v>157.58274399999999</v>
      </c>
    </row>
    <row r="24" spans="1:9" ht="27" x14ac:dyDescent="0.15">
      <c r="A24" s="12" t="s">
        <v>37</v>
      </c>
      <c r="B24" s="12" t="s">
        <v>10</v>
      </c>
      <c r="C24" s="12" t="s">
        <v>11</v>
      </c>
      <c r="D24" s="12" t="s">
        <v>12</v>
      </c>
      <c r="E24" s="12" t="s">
        <v>9</v>
      </c>
      <c r="F24" s="12" t="s">
        <v>21</v>
      </c>
      <c r="G24" s="12" t="s">
        <v>14</v>
      </c>
      <c r="H24" s="12" t="s">
        <v>9</v>
      </c>
      <c r="I24" s="13">
        <v>354.327248</v>
      </c>
    </row>
    <row r="25" spans="1:9" ht="27" x14ac:dyDescent="0.15">
      <c r="A25" s="12" t="s">
        <v>37</v>
      </c>
      <c r="B25" s="12" t="s">
        <v>10</v>
      </c>
      <c r="C25" s="12" t="s">
        <v>11</v>
      </c>
      <c r="D25" s="12" t="s">
        <v>12</v>
      </c>
      <c r="E25" s="12" t="s">
        <v>9</v>
      </c>
      <c r="F25" s="12" t="s">
        <v>17</v>
      </c>
      <c r="G25" s="12" t="s">
        <v>14</v>
      </c>
      <c r="H25" s="12" t="s">
        <v>9</v>
      </c>
      <c r="I25" s="13">
        <v>1921.8466549999998</v>
      </c>
    </row>
    <row r="26" spans="1:9" ht="27" x14ac:dyDescent="0.15">
      <c r="A26" s="12" t="s">
        <v>37</v>
      </c>
      <c r="B26" s="12" t="s">
        <v>10</v>
      </c>
      <c r="C26" s="12" t="s">
        <v>11</v>
      </c>
      <c r="D26" s="12" t="s">
        <v>12</v>
      </c>
      <c r="E26" s="12" t="s">
        <v>9</v>
      </c>
      <c r="F26" s="12" t="s">
        <v>22</v>
      </c>
      <c r="G26" s="12" t="s">
        <v>14</v>
      </c>
      <c r="H26" s="12" t="s">
        <v>9</v>
      </c>
      <c r="I26" s="13">
        <v>986.39921700000014</v>
      </c>
    </row>
    <row r="27" spans="1:9" ht="27" x14ac:dyDescent="0.15">
      <c r="A27" s="12" t="s">
        <v>37</v>
      </c>
      <c r="B27" s="12" t="s">
        <v>10</v>
      </c>
      <c r="C27" s="12" t="s">
        <v>11</v>
      </c>
      <c r="D27" s="12" t="s">
        <v>12</v>
      </c>
      <c r="E27" s="12" t="s">
        <v>9</v>
      </c>
      <c r="F27" s="12" t="s">
        <v>23</v>
      </c>
      <c r="G27" s="12" t="s">
        <v>14</v>
      </c>
      <c r="H27" s="12" t="s">
        <v>9</v>
      </c>
      <c r="I27" s="13">
        <v>722.82754199999999</v>
      </c>
    </row>
    <row r="28" spans="1:9" ht="27" x14ac:dyDescent="0.15">
      <c r="A28" s="12" t="s">
        <v>37</v>
      </c>
      <c r="B28" s="12" t="s">
        <v>10</v>
      </c>
      <c r="C28" s="12" t="s">
        <v>11</v>
      </c>
      <c r="D28" s="12" t="s">
        <v>12</v>
      </c>
      <c r="E28" s="12" t="s">
        <v>9</v>
      </c>
      <c r="F28" s="12" t="s">
        <v>24</v>
      </c>
      <c r="G28" s="12" t="s">
        <v>14</v>
      </c>
      <c r="H28" s="12" t="s">
        <v>9</v>
      </c>
      <c r="I28" s="13">
        <v>81.402334999999994</v>
      </c>
    </row>
    <row r="29" spans="1:9" x14ac:dyDescent="0.15">
      <c r="A29" s="12" t="s">
        <v>37</v>
      </c>
      <c r="B29" s="12" t="s">
        <v>10</v>
      </c>
      <c r="C29" s="12" t="s">
        <v>11</v>
      </c>
      <c r="D29" s="12" t="s">
        <v>12</v>
      </c>
      <c r="E29" s="12" t="s">
        <v>9</v>
      </c>
      <c r="F29" s="12" t="s">
        <v>25</v>
      </c>
      <c r="G29" s="12" t="s">
        <v>14</v>
      </c>
      <c r="H29" s="12" t="s">
        <v>9</v>
      </c>
      <c r="I29" s="13">
        <v>273.51286099999999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2" sqref="A2:XFD2"/>
    </sheetView>
  </sheetViews>
  <sheetFormatPr defaultRowHeight="13.5" x14ac:dyDescent="0.15"/>
  <cols>
    <col min="1" max="1" width="14" customWidth="1"/>
  </cols>
  <sheetData>
    <row r="1" spans="1:7" x14ac:dyDescent="0.15">
      <c r="A1" t="s">
        <v>0</v>
      </c>
      <c r="B1" t="s">
        <v>27</v>
      </c>
      <c r="F1" t="s">
        <v>0</v>
      </c>
      <c r="G1" t="s">
        <v>27</v>
      </c>
    </row>
    <row r="2" spans="1:7" x14ac:dyDescent="0.15">
      <c r="A2" t="s">
        <v>43</v>
      </c>
      <c r="F2" t="s">
        <v>42</v>
      </c>
    </row>
    <row r="3" spans="1:7" x14ac:dyDescent="0.15">
      <c r="A3" t="s">
        <v>29</v>
      </c>
      <c r="F3" t="s">
        <v>29</v>
      </c>
      <c r="G3" t="s">
        <v>2</v>
      </c>
    </row>
    <row r="4" spans="1:7" x14ac:dyDescent="0.15">
      <c r="A4" t="s">
        <v>5</v>
      </c>
      <c r="B4" t="s">
        <v>36</v>
      </c>
      <c r="F4" t="s">
        <v>5</v>
      </c>
      <c r="G4" t="s">
        <v>11</v>
      </c>
    </row>
    <row r="5" spans="1:7" x14ac:dyDescent="0.15">
      <c r="A5" t="s">
        <v>13</v>
      </c>
      <c r="B5">
        <v>4343.6473520000009</v>
      </c>
      <c r="F5" t="s">
        <v>13</v>
      </c>
      <c r="G5">
        <v>2228.5531960000003</v>
      </c>
    </row>
    <row r="6" spans="1:7" x14ac:dyDescent="0.15">
      <c r="A6" t="s">
        <v>15</v>
      </c>
      <c r="B6">
        <v>11807.804668000001</v>
      </c>
      <c r="F6" t="s">
        <v>15</v>
      </c>
      <c r="G6">
        <v>3112.5052679999999</v>
      </c>
    </row>
    <row r="7" spans="1:7" x14ac:dyDescent="0.15">
      <c r="A7" t="s">
        <v>16</v>
      </c>
      <c r="B7">
        <v>21472.007297999997</v>
      </c>
      <c r="F7" t="s">
        <v>16</v>
      </c>
      <c r="G7">
        <v>1016.622443</v>
      </c>
    </row>
    <row r="8" spans="1:7" x14ac:dyDescent="0.15">
      <c r="A8" t="s">
        <v>19</v>
      </c>
      <c r="B8">
        <v>18459.628478000002</v>
      </c>
      <c r="F8" t="s">
        <v>19</v>
      </c>
      <c r="G8">
        <v>633.12141499999996</v>
      </c>
    </row>
    <row r="9" spans="1:7" x14ac:dyDescent="0.15">
      <c r="A9" t="s">
        <v>20</v>
      </c>
      <c r="B9">
        <v>19070.070636999997</v>
      </c>
      <c r="F9" t="s">
        <v>20</v>
      </c>
      <c r="G9">
        <v>469.08344799999998</v>
      </c>
    </row>
    <row r="10" spans="1:7" x14ac:dyDescent="0.15">
      <c r="A10" t="s">
        <v>21</v>
      </c>
      <c r="B10">
        <v>28731.817333999992</v>
      </c>
      <c r="F10" t="s">
        <v>21</v>
      </c>
      <c r="G10">
        <v>882.42692999999986</v>
      </c>
    </row>
    <row r="11" spans="1:7" x14ac:dyDescent="0.15">
      <c r="A11" t="s">
        <v>17</v>
      </c>
      <c r="B11">
        <v>49752.569675000006</v>
      </c>
      <c r="F11" t="s">
        <v>17</v>
      </c>
      <c r="G11">
        <v>2493.6842029999998</v>
      </c>
    </row>
    <row r="12" spans="1:7" x14ac:dyDescent="0.15">
      <c r="A12" t="s">
        <v>22</v>
      </c>
      <c r="B12">
        <v>28932.690467000008</v>
      </c>
      <c r="F12" t="s">
        <v>22</v>
      </c>
      <c r="G12">
        <v>1014.6506180000001</v>
      </c>
    </row>
    <row r="13" spans="1:7" x14ac:dyDescent="0.15">
      <c r="A13" t="s">
        <v>23</v>
      </c>
      <c r="B13">
        <v>31572.435698000008</v>
      </c>
      <c r="F13" t="s">
        <v>23</v>
      </c>
      <c r="G13">
        <v>1394.0793880000001</v>
      </c>
    </row>
    <row r="14" spans="1:7" x14ac:dyDescent="0.15">
      <c r="A14" t="s">
        <v>24</v>
      </c>
      <c r="B14">
        <v>75775.037490999952</v>
      </c>
      <c r="F14" t="s">
        <v>24</v>
      </c>
      <c r="G14">
        <v>2499.5672629999999</v>
      </c>
    </row>
    <row r="15" spans="1:7" x14ac:dyDescent="0.15">
      <c r="A15" t="s">
        <v>26</v>
      </c>
      <c r="B15">
        <v>38377.636310000016</v>
      </c>
      <c r="F15" t="s">
        <v>26</v>
      </c>
      <c r="G15">
        <v>450.47497399999997</v>
      </c>
    </row>
    <row r="16" spans="1:7" x14ac:dyDescent="0.15">
      <c r="A16" t="s">
        <v>25</v>
      </c>
      <c r="B16">
        <v>4044.3715500000003</v>
      </c>
      <c r="F16" t="s">
        <v>25</v>
      </c>
      <c r="G16">
        <v>525.96111199999996</v>
      </c>
    </row>
    <row r="17" spans="1:7" x14ac:dyDescent="0.15">
      <c r="A17" t="s">
        <v>28</v>
      </c>
      <c r="B17">
        <v>332339.71695799998</v>
      </c>
      <c r="F17" t="s">
        <v>28</v>
      </c>
      <c r="G17">
        <v>16720.730258</v>
      </c>
    </row>
    <row r="21" spans="1:7" x14ac:dyDescent="0.15">
      <c r="A21" t="s">
        <v>44</v>
      </c>
      <c r="B21">
        <f>SUM(B5)</f>
        <v>4343.6473520000009</v>
      </c>
      <c r="F21" t="s">
        <v>44</v>
      </c>
      <c r="G21">
        <f>SUM(G5)</f>
        <v>2228.5531960000003</v>
      </c>
    </row>
    <row r="22" spans="1:7" x14ac:dyDescent="0.15">
      <c r="A22" t="s">
        <v>45</v>
      </c>
      <c r="B22">
        <f>SUM(B6:B7)</f>
        <v>33279.811965999994</v>
      </c>
      <c r="F22" t="s">
        <v>45</v>
      </c>
      <c r="G22">
        <f>SUM(G6:G7)</f>
        <v>4129.1277110000001</v>
      </c>
    </row>
    <row r="23" spans="1:7" x14ac:dyDescent="0.15">
      <c r="A23" t="s">
        <v>46</v>
      </c>
      <c r="B23">
        <f>SUM(B8:B9)</f>
        <v>37529.699114999996</v>
      </c>
      <c r="F23" t="s">
        <v>46</v>
      </c>
      <c r="G23">
        <f>SUM(G8:G9)</f>
        <v>1102.2048629999999</v>
      </c>
    </row>
    <row r="24" spans="1:7" x14ac:dyDescent="0.15">
      <c r="A24" t="s">
        <v>47</v>
      </c>
      <c r="B24">
        <f>SUM(B10)</f>
        <v>28731.817333999992</v>
      </c>
      <c r="F24" t="s">
        <v>47</v>
      </c>
      <c r="G24">
        <f>SUM(G10)</f>
        <v>882.42692999999986</v>
      </c>
    </row>
    <row r="25" spans="1:7" x14ac:dyDescent="0.15">
      <c r="A25" t="s">
        <v>48</v>
      </c>
      <c r="B25">
        <f>SUM(B11)</f>
        <v>49752.569675000006</v>
      </c>
      <c r="F25" t="s">
        <v>48</v>
      </c>
      <c r="G25">
        <f>SUM(G11)</f>
        <v>2493.6842029999998</v>
      </c>
    </row>
    <row r="26" spans="1:7" x14ac:dyDescent="0.15">
      <c r="A26" t="s">
        <v>49</v>
      </c>
      <c r="B26">
        <f>SUM(B12:B14)</f>
        <v>136280.16365599996</v>
      </c>
      <c r="F26" t="s">
        <v>49</v>
      </c>
      <c r="G26">
        <f>SUM(G12:G14)</f>
        <v>4908.2972690000006</v>
      </c>
    </row>
    <row r="27" spans="1:7" x14ac:dyDescent="0.15">
      <c r="A27" t="s">
        <v>50</v>
      </c>
      <c r="B27">
        <f>SUM(B15:B16)</f>
        <v>42422.00786000002</v>
      </c>
      <c r="F27" t="s">
        <v>50</v>
      </c>
      <c r="G27">
        <f>SUM(G15:G16)</f>
        <v>976.43608599999993</v>
      </c>
    </row>
    <row r="28" spans="1:7" x14ac:dyDescent="0.15">
      <c r="B28">
        <f>SUM(B21:B27)</f>
        <v>332339.71695799998</v>
      </c>
      <c r="G28">
        <f>SUM(G21:G27)</f>
        <v>16720.730258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/>
  </sheetViews>
  <sheetFormatPr defaultRowHeight="13.5" x14ac:dyDescent="0.15"/>
  <cols>
    <col min="1" max="1" width="16.375" style="14" bestFit="1" customWidth="1"/>
    <col min="2" max="3" width="10.625" style="14" customWidth="1"/>
    <col min="4" max="16384" width="9" style="14"/>
  </cols>
  <sheetData>
    <row r="1" spans="1:3" x14ac:dyDescent="0.15">
      <c r="A1" s="20" t="s">
        <v>58</v>
      </c>
    </row>
    <row r="2" spans="1:3" x14ac:dyDescent="0.15">
      <c r="C2" s="19" t="s">
        <v>62</v>
      </c>
    </row>
    <row r="3" spans="1:3" s="15" customFormat="1" x14ac:dyDescent="0.15">
      <c r="A3" s="16"/>
      <c r="B3" s="16" t="s">
        <v>43</v>
      </c>
      <c r="C3" s="16" t="s">
        <v>51</v>
      </c>
    </row>
    <row r="4" spans="1:3" x14ac:dyDescent="0.15">
      <c r="A4" s="17" t="s">
        <v>52</v>
      </c>
      <c r="B4" s="18">
        <v>1.4982345733601708E-2</v>
      </c>
      <c r="C4" s="18">
        <v>0.14154671982458944</v>
      </c>
    </row>
    <row r="5" spans="1:3" x14ac:dyDescent="0.15">
      <c r="A5" s="17" t="s">
        <v>53</v>
      </c>
      <c r="B5" s="18">
        <v>0.11479054546043796</v>
      </c>
      <c r="C5" s="18">
        <v>0.26226184965111565</v>
      </c>
    </row>
    <row r="6" spans="1:3" x14ac:dyDescent="0.15">
      <c r="A6" s="17" t="s">
        <v>54</v>
      </c>
      <c r="B6" s="18">
        <v>0.12944948837986972</v>
      </c>
      <c r="C6" s="18">
        <v>7.0006622777678107E-2</v>
      </c>
    </row>
    <row r="7" spans="1:3" x14ac:dyDescent="0.15">
      <c r="A7" s="17" t="s">
        <v>55</v>
      </c>
      <c r="B7" s="18">
        <v>9.9103353925468096E-2</v>
      </c>
      <c r="C7" s="18">
        <v>5.6047411231005033E-2</v>
      </c>
    </row>
    <row r="8" spans="1:3" x14ac:dyDescent="0.15">
      <c r="A8" s="17" t="s">
        <v>56</v>
      </c>
      <c r="B8" s="18">
        <v>0.17160928123291116</v>
      </c>
      <c r="C8" s="18">
        <v>0.1583865351953867</v>
      </c>
    </row>
    <row r="9" spans="1:3" x14ac:dyDescent="0.15">
      <c r="A9" s="17" t="s">
        <v>57</v>
      </c>
      <c r="B9" s="18">
        <v>0.47006498526771129</v>
      </c>
      <c r="C9" s="18">
        <v>0.31175086132022511</v>
      </c>
    </row>
    <row r="10" spans="1:3" x14ac:dyDescent="0.15">
      <c r="A10" s="22"/>
      <c r="B10" s="23"/>
      <c r="C10" s="23"/>
    </row>
    <row r="11" spans="1:3" x14ac:dyDescent="0.15">
      <c r="A11" s="21" t="s">
        <v>59</v>
      </c>
    </row>
    <row r="12" spans="1:3" x14ac:dyDescent="0.15">
      <c r="A12" s="20" t="s">
        <v>60</v>
      </c>
    </row>
    <row r="13" spans="1:3" x14ac:dyDescent="0.15">
      <c r="A13" s="20" t="s">
        <v>61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Sheet4</vt:lpstr>
      <vt:lpstr>Sheet1</vt:lpstr>
      <vt:lpstr>Sheet7</vt:lpstr>
      <vt:lpstr>Sheet2</vt:lpstr>
      <vt:lpstr>Sheet8</vt:lpstr>
      <vt:lpstr>Sheet3</vt:lpstr>
      <vt:lpstr>Sheet9</vt:lpstr>
      <vt:lpstr>コラム2-2-1④図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METI</cp:lastModifiedBy>
  <dcterms:created xsi:type="dcterms:W3CDTF">2014-12-21T12:20:57Z</dcterms:created>
  <dcterms:modified xsi:type="dcterms:W3CDTF">2015-07-09T04:50:51Z</dcterms:modified>
</cp:coreProperties>
</file>