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O:\03 技術班\08．ものづくり高度化法関連\!!!!サポイン関係\【R04FY執行】\03-2 申請書\提案書様式組\220317a\"/>
    </mc:Choice>
  </mc:AlternateContent>
  <xr:revisionPtr revIDLastSave="0" documentId="13_ncr:1_{9D8598D9-C9C2-4BE4-9EA0-4D681F5FAEDE}" xr6:coauthVersionLast="47" xr6:coauthVersionMax="47" xr10:uidLastSave="{00000000-0000-0000-0000-000000000000}"/>
  <bookViews>
    <workbookView xWindow="-28920" yWindow="-5310" windowWidth="29040" windowHeight="15840" firstSheet="3" activeTab="3" xr2:uid="{83C13399-2A94-46A9-9E82-D8C35EB0F407}"/>
  </bookViews>
  <sheets>
    <sheet name="様式の選択" sheetId="6" state="hidden" r:id="rId1"/>
    <sheet name="様式1-1" sheetId="1" state="hidden" r:id="rId2"/>
    <sheet name="様式1-2" sheetId="5" state="hidden" r:id="rId3"/>
    <sheet name="最低賃金保証宣誓書" sheetId="7" r:id="rId4"/>
    <sheet name="【参考】自動計算なし 様式1-2" sheetId="8" state="hidden" r:id="rId5"/>
    <sheet name="プルダウンリスト" sheetId="2" state="hidden" r:id="rId6"/>
  </sheets>
  <definedNames>
    <definedName name="minpay">プルダウンリスト!$B$4:$E$50</definedName>
    <definedName name="_xlnm.Print_Area" localSheetId="4">'【参考】自動計算なし 様式1-2'!$B$1:$P$28</definedName>
    <definedName name="_xlnm.Print_Area" localSheetId="3">最低賃金保証宣誓書!$B$1:$P$32</definedName>
    <definedName name="_xlnm.Print_Area" localSheetId="1">'様式1-1'!$B$27:$P$65</definedName>
    <definedName name="_xlnm.Print_Area" localSheetId="2">'様式1-2'!$B$14:$P$42</definedName>
    <definedName name="_xlnm.Print_Area" localSheetId="0">様式の選択!$A$1:$Q$34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5" l="1"/>
  <c r="W10" i="5"/>
  <c r="L26" i="5" s="1"/>
  <c r="S11" i="1" l="1"/>
  <c r="M39" i="1" s="1"/>
  <c r="S21" i="1"/>
  <c r="Y24" i="1" l="1"/>
  <c r="N50" i="1" s="1"/>
  <c r="S20" i="1"/>
  <c r="G22" i="1" s="1"/>
  <c r="F48" i="1" l="1"/>
  <c r="W15" i="1" l="1"/>
  <c r="S25" i="1" s="1"/>
  <c r="N41" i="1" l="1"/>
  <c r="M49" i="1"/>
  <c r="M48" i="1"/>
  <c r="H45" i="1" l="1"/>
  <c r="G44" i="1"/>
  <c r="W13" i="1" l="1"/>
  <c r="C43" i="1"/>
  <c r="E24" i="1" l="1"/>
  <c r="G43" i="1"/>
  <c r="F49" i="1" l="1"/>
</calcChain>
</file>

<file path=xl/sharedStrings.xml><?xml version="1.0" encoding="utf-8"?>
<sst xmlns="http://schemas.openxmlformats.org/spreadsheetml/2006/main" count="205" uniqueCount="158">
  <si>
    <t>様式１の１</t>
    <rPh sb="0" eb="2">
      <t>ヨウシキ</t>
    </rPh>
    <phoneticPr fontId="2"/>
  </si>
  <si>
    <t>（※）被用者保険の適用拡大の対象となる事業者が制度改革に先立ち任意適用に取り組む場合は、1.0％以上で可。</t>
    <phoneticPr fontId="2"/>
  </si>
  <si>
    <t>・直近月（当月又は前月）の事業場内最低賃金</t>
    <phoneticPr fontId="2"/>
  </si>
  <si>
    <t>北海道</t>
  </si>
  <si>
    <t>青森県</t>
    <rPh sb="0" eb="3">
      <t>アオモリケン</t>
    </rPh>
    <phoneticPr fontId="3"/>
  </si>
  <si>
    <t>岩手県</t>
    <rPh sb="0" eb="3">
      <t>イワテケン</t>
    </rPh>
    <phoneticPr fontId="3"/>
  </si>
  <si>
    <t>宮城県</t>
    <rPh sb="0" eb="3">
      <t>ミヤギケン</t>
    </rPh>
    <phoneticPr fontId="3"/>
  </si>
  <si>
    <t>秋田県</t>
    <rPh sb="0" eb="2">
      <t>アキタ</t>
    </rPh>
    <rPh sb="2" eb="3">
      <t>ケン</t>
    </rPh>
    <phoneticPr fontId="3"/>
  </si>
  <si>
    <t>山形県</t>
    <rPh sb="0" eb="3">
      <t>ヤマガタケン</t>
    </rPh>
    <phoneticPr fontId="3"/>
  </si>
  <si>
    <t>福島県</t>
    <rPh sb="0" eb="3">
      <t>フクシマケン</t>
    </rPh>
    <phoneticPr fontId="3"/>
  </si>
  <si>
    <t>茨城県</t>
    <rPh sb="0" eb="3">
      <t>イバラギケン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</si>
  <si>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</si>
  <si>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</si>
  <si>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</si>
  <si>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</si>
  <si>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神奈川県</t>
    <rPh sb="0" eb="4">
      <t>カナガワケン</t>
    </rPh>
    <phoneticPr fontId="3"/>
  </si>
  <si>
    <t>新潟県</t>
    <rPh sb="0" eb="3">
      <t>ニイガタケン</t>
    </rPh>
    <phoneticPr fontId="3"/>
  </si>
  <si>
    <t>山梨県</t>
    <rPh sb="0" eb="3">
      <t>ヤマナシケン</t>
    </rPh>
    <phoneticPr fontId="3"/>
  </si>
  <si>
    <t>静岡県</t>
    <rPh sb="0" eb="3">
      <t>シズオカケン</t>
    </rPh>
    <phoneticPr fontId="3"/>
  </si>
  <si>
    <t>岐阜県</t>
    <rPh sb="0" eb="3">
      <t>ギフケン</t>
    </rPh>
    <phoneticPr fontId="3"/>
  </si>
  <si>
    <t>三重県</t>
    <rPh sb="0" eb="3">
      <t>ミエケン</t>
    </rPh>
    <phoneticPr fontId="3"/>
  </si>
  <si>
    <t>富山県</t>
    <rPh sb="0" eb="3">
      <t>トヤマケン</t>
    </rPh>
    <phoneticPr fontId="3"/>
  </si>
  <si>
    <t>福井県</t>
    <rPh sb="0" eb="3">
      <t>フクイケン</t>
    </rPh>
    <phoneticPr fontId="3"/>
  </si>
  <si>
    <t>滋賀県</t>
    <rPh sb="0" eb="3">
      <t>シガケン</t>
    </rPh>
    <phoneticPr fontId="3"/>
  </si>
  <si>
    <t>京都府</t>
    <rPh sb="0" eb="2">
      <t>キョウト</t>
    </rPh>
    <rPh sb="2" eb="3">
      <t>フ</t>
    </rPh>
    <phoneticPr fontId="3"/>
  </si>
  <si>
    <t>奈良県</t>
    <rPh sb="0" eb="3">
      <t>ナラケン</t>
    </rPh>
    <phoneticPr fontId="3"/>
  </si>
  <si>
    <t>大阪府</t>
    <rPh sb="0" eb="3">
      <t>オオサカフ</t>
    </rPh>
    <phoneticPr fontId="3"/>
  </si>
  <si>
    <t>兵庫県</t>
    <rPh sb="0" eb="3">
      <t>ヒョウゴケン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</si>
  <si>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</si>
  <si>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</si>
  <si>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</si>
  <si>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</si>
  <si>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</si>
  <si>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</si>
  <si>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</si>
  <si>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</si>
  <si>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</si>
  <si>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</si>
  <si>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</si>
  <si>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</si>
  <si>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</si>
  <si>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</si>
  <si>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</si>
  <si>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</si>
  <si>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</si>
  <si>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</si>
  <si>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都道府県</t>
    <rPh sb="0" eb="4">
      <t>トドウフケン</t>
    </rPh>
    <phoneticPr fontId="2"/>
  </si>
  <si>
    <t>給与支給総額の
年率平均増率</t>
    <rPh sb="0" eb="2">
      <t>キュウヨ</t>
    </rPh>
    <rPh sb="2" eb="4">
      <t>シキュウ</t>
    </rPh>
    <rPh sb="4" eb="6">
      <t>ソウガク</t>
    </rPh>
    <rPh sb="8" eb="10">
      <t>ネンリツ</t>
    </rPh>
    <rPh sb="10" eb="12">
      <t>ヘイキン</t>
    </rPh>
    <rPh sb="12" eb="13">
      <t>ゾウ</t>
    </rPh>
    <rPh sb="13" eb="14">
      <t>リツ</t>
    </rPh>
    <phoneticPr fontId="2"/>
  </si>
  <si>
    <t>事業場内最低賃金の増加額</t>
    <rPh sb="0" eb="3">
      <t>ジギョウジョウ</t>
    </rPh>
    <rPh sb="3" eb="4">
      <t>ナイ</t>
    </rPh>
    <rPh sb="4" eb="6">
      <t>サイテイ</t>
    </rPh>
    <rPh sb="6" eb="8">
      <t>チンギン</t>
    </rPh>
    <rPh sb="9" eb="11">
      <t>ゾウカ</t>
    </rPh>
    <rPh sb="11" eb="12">
      <t>ガク</t>
    </rPh>
    <phoneticPr fontId="2"/>
  </si>
  <si>
    <t>東京都</t>
  </si>
  <si>
    <t>石川県</t>
    <rPh sb="0" eb="3">
      <t>イシカワケン</t>
    </rPh>
    <phoneticPr fontId="3"/>
  </si>
  <si>
    <t>長野県</t>
  </si>
  <si>
    <t>愛知県</t>
  </si>
  <si>
    <t>発効年月日</t>
    <rPh sb="0" eb="2">
      <t>ハッコウ</t>
    </rPh>
    <rPh sb="2" eb="5">
      <t>ネンガッピ</t>
    </rPh>
    <phoneticPr fontId="2"/>
  </si>
  <si>
    <t>選択してください</t>
    <rPh sb="0" eb="2">
      <t>センタク</t>
    </rPh>
    <phoneticPr fontId="2"/>
  </si>
  <si>
    <t>完了</t>
    <rPh sb="0" eb="2">
      <t>カンリョウ</t>
    </rPh>
    <phoneticPr fontId="2"/>
  </si>
  <si>
    <t>～</t>
    <phoneticPr fontId="2"/>
  </si>
  <si>
    <t>給与支給総額を年率平均</t>
    <phoneticPr fontId="2"/>
  </si>
  <si>
    <t>・基準年度</t>
    <phoneticPr fontId="2"/>
  </si>
  <si>
    <t>(※)の給与支給総額</t>
    <rPh sb="4" eb="6">
      <t>キュウヨ</t>
    </rPh>
    <rPh sb="6" eb="8">
      <t>シキュウ</t>
    </rPh>
    <rPh sb="8" eb="10">
      <t>ソウガク</t>
    </rPh>
    <phoneticPr fontId="2"/>
  </si>
  <si>
    <t>・事業計画終了時</t>
    <phoneticPr fontId="2"/>
  </si>
  <si>
    <t>←自動表示：総上げ率</t>
    <rPh sb="1" eb="3">
      <t>ジドウ</t>
    </rPh>
    <rPh sb="3" eb="5">
      <t>ヒョウジ</t>
    </rPh>
    <rPh sb="6" eb="7">
      <t>ソウ</t>
    </rPh>
    <rPh sb="7" eb="8">
      <t>ア</t>
    </rPh>
    <rPh sb="9" eb="10">
      <t>リツ</t>
    </rPh>
    <phoneticPr fontId="2"/>
  </si>
  <si>
    <t>の事業計画期間において、</t>
    <phoneticPr fontId="2"/>
  </si>
  <si>
    <t>毎年３月時点に地域別最低賃金</t>
    <phoneticPr fontId="2"/>
  </si>
  <si>
    <t>の給与支給総額</t>
    <rPh sb="1" eb="3">
      <t>キュウヨ</t>
    </rPh>
    <rPh sb="3" eb="5">
      <t>シキュウ</t>
    </rPh>
    <rPh sb="5" eb="7">
      <t>ソウガク</t>
    </rPh>
    <phoneticPr fontId="2"/>
  </si>
  <si>
    <t>（※）会社全体の事業計画における「基準年度」に記載いただく決算期となります。</t>
    <phoneticPr fontId="2"/>
  </si>
  <si>
    <t>基準年度の数値が「見込み」の場合、記載いただく給与支給総額も「見込み」となります。</t>
    <rPh sb="17" eb="19">
      <t>キサイ</t>
    </rPh>
    <phoneticPr fontId="2"/>
  </si>
  <si>
    <t>応募締切日を入力してください。(yyyy/mm/dd)</t>
    <rPh sb="0" eb="2">
      <t>オウボ</t>
    </rPh>
    <rPh sb="2" eb="4">
      <t>シメキリ</t>
    </rPh>
    <rPh sb="4" eb="5">
      <t>ヒ</t>
    </rPh>
    <rPh sb="6" eb="8">
      <t>ニュウリョク</t>
    </rPh>
    <phoneticPr fontId="2"/>
  </si>
  <si>
    <t>以上</t>
    <rPh sb="0" eb="2">
      <t>イジョウ</t>
    </rPh>
    <phoneticPr fontId="2"/>
  </si>
  <si>
    <t>事業計画期間の開始年月</t>
    <rPh sb="0" eb="2">
      <t>ジギョウ</t>
    </rPh>
    <rPh sb="2" eb="4">
      <t>ケイカク</t>
    </rPh>
    <rPh sb="4" eb="6">
      <t>キカン</t>
    </rPh>
    <rPh sb="7" eb="9">
      <t>カイシ</t>
    </rPh>
    <rPh sb="9" eb="11">
      <t>ネンゲツ</t>
    </rPh>
    <phoneticPr fontId="2"/>
  </si>
  <si>
    <t>←この行は非表示とする。</t>
    <rPh sb="3" eb="4">
      <t>ギョウ</t>
    </rPh>
    <rPh sb="5" eb="8">
      <t>ヒヒョウジ</t>
    </rPh>
    <phoneticPr fontId="2"/>
  </si>
  <si>
    <t>・以下①～⑨の項目について、選択または入力してください。</t>
    <rPh sb="1" eb="3">
      <t>イカ</t>
    </rPh>
    <rPh sb="7" eb="9">
      <t>コウモク</t>
    </rPh>
    <rPh sb="14" eb="16">
      <t>センタク</t>
    </rPh>
    <rPh sb="19" eb="21">
      <t>ニュウリョク</t>
    </rPh>
    <phoneticPr fontId="2"/>
  </si>
  <si>
    <t>・作成した様式に捺印のうえ、PDF形式としたファイルを電子申請システムより提出してください。</t>
    <rPh sb="1" eb="3">
      <t>サクセイ</t>
    </rPh>
    <rPh sb="5" eb="7">
      <t>ヨウシキ</t>
    </rPh>
    <rPh sb="8" eb="10">
      <t>ナツイン</t>
    </rPh>
    <rPh sb="17" eb="19">
      <t>ケイシキ</t>
    </rPh>
    <rPh sb="27" eb="29">
      <t>デンシ</t>
    </rPh>
    <rPh sb="29" eb="31">
      <t>シンセイ</t>
    </rPh>
    <rPh sb="37" eb="39">
      <t>テイシュツ</t>
    </rPh>
    <phoneticPr fontId="2"/>
  </si>
  <si>
    <t>様式１の２</t>
    <rPh sb="0" eb="2">
      <t>ヨウシキ</t>
    </rPh>
    <phoneticPr fontId="2"/>
  </si>
  <si>
    <t>・以下①②の項目について、選択または入力してください。</t>
    <rPh sb="1" eb="3">
      <t>イカ</t>
    </rPh>
    <rPh sb="6" eb="8">
      <t>コウモク</t>
    </rPh>
    <rPh sb="13" eb="15">
      <t>センタク</t>
    </rPh>
    <rPh sb="18" eb="20">
      <t>ニュウリョク</t>
    </rPh>
    <phoneticPr fontId="2"/>
  </si>
  <si>
    <t>※様式を印刷する場合は白黒としてください。</t>
    <rPh sb="1" eb="3">
      <t>ヨウシキ</t>
    </rPh>
    <rPh sb="4" eb="6">
      <t>インサツ</t>
    </rPh>
    <rPh sb="8" eb="10">
      <t>バアイ</t>
    </rPh>
    <rPh sb="11" eb="13">
      <t>シロクロ</t>
    </rPh>
    <phoneticPr fontId="2"/>
  </si>
  <si>
    <r>
      <t>・選択・入力いただいた内容は様式１に反映します。（</t>
    </r>
    <r>
      <rPr>
        <sz val="11"/>
        <color rgb="FF0000FF"/>
        <rFont val="游ゴシック"/>
        <family val="3"/>
        <charset val="128"/>
        <scheme val="minor"/>
      </rPr>
      <t>青文字部分が反映箇所です。</t>
    </r>
    <r>
      <rPr>
        <sz val="11"/>
        <color theme="1"/>
        <rFont val="游ゴシック"/>
        <family val="3"/>
        <charset val="128"/>
        <scheme val="minor"/>
      </rPr>
      <t>）</t>
    </r>
    <rPh sb="1" eb="3">
      <t>センタク</t>
    </rPh>
    <rPh sb="4" eb="6">
      <t>ニュウリョク</t>
    </rPh>
    <rPh sb="11" eb="13">
      <t>ナイヨウ</t>
    </rPh>
    <rPh sb="14" eb="16">
      <t>ヨウシキ</t>
    </rPh>
    <rPh sb="18" eb="20">
      <t>ハンエイ</t>
    </rPh>
    <rPh sb="25" eb="26">
      <t>アオ</t>
    </rPh>
    <rPh sb="26" eb="28">
      <t>モジ</t>
    </rPh>
    <rPh sb="28" eb="30">
      <t>ブブン</t>
    </rPh>
    <rPh sb="31" eb="33">
      <t>ハンエイ</t>
    </rPh>
    <rPh sb="33" eb="35">
      <t>カショ</t>
    </rPh>
    <phoneticPr fontId="2"/>
  </si>
  <si>
    <r>
      <t>・内容確認のうえ、</t>
    </r>
    <r>
      <rPr>
        <sz val="11"/>
        <color rgb="FF009900"/>
        <rFont val="游ゴシック"/>
        <family val="3"/>
        <charset val="128"/>
        <scheme val="minor"/>
      </rPr>
      <t>緑の文字の部分を追記、修正</t>
    </r>
    <r>
      <rPr>
        <sz val="11"/>
        <color theme="1"/>
        <rFont val="游ゴシック"/>
        <family val="3"/>
        <charset val="128"/>
        <scheme val="minor"/>
      </rPr>
      <t>し、様式を作成してください。</t>
    </r>
    <rPh sb="1" eb="3">
      <t>ナイヨウ</t>
    </rPh>
    <rPh sb="3" eb="5">
      <t>カクニン</t>
    </rPh>
    <rPh sb="9" eb="10">
      <t>ミドリ</t>
    </rPh>
    <rPh sb="11" eb="13">
      <t>モジ</t>
    </rPh>
    <rPh sb="14" eb="16">
      <t>ブブン</t>
    </rPh>
    <rPh sb="17" eb="19">
      <t>ツイキ</t>
    </rPh>
    <rPh sb="20" eb="22">
      <t>シュウセイ</t>
    </rPh>
    <rPh sb="24" eb="26">
      <t>ヨウシキ</t>
    </rPh>
    <rPh sb="27" eb="29">
      <t>サクセイ</t>
    </rPh>
    <phoneticPr fontId="2"/>
  </si>
  <si>
    <t>（注）実績値が出ていない場合は見込値で入力してください。</t>
    <rPh sb="1" eb="2">
      <t>チュウ</t>
    </rPh>
    <rPh sb="3" eb="5">
      <t>ジッセキ</t>
    </rPh>
    <rPh sb="5" eb="6">
      <t>チ</t>
    </rPh>
    <rPh sb="7" eb="8">
      <t>デ</t>
    </rPh>
    <rPh sb="12" eb="14">
      <t>バアイ</t>
    </rPh>
    <rPh sb="15" eb="17">
      <t>ミコ</t>
    </rPh>
    <rPh sb="17" eb="18">
      <t>チ</t>
    </rPh>
    <rPh sb="19" eb="21">
      <t>ニュウリョク</t>
    </rPh>
    <phoneticPr fontId="2"/>
  </si>
  <si>
    <t>作成する様式を選択してください。</t>
    <rPh sb="0" eb="2">
      <t>サクセイ</t>
    </rPh>
    <rPh sb="4" eb="6">
      <t>ヨウシキ</t>
    </rPh>
    <rPh sb="7" eb="9">
      <t>センタク</t>
    </rPh>
    <phoneticPr fontId="2"/>
  </si>
  <si>
    <t>様式１－２</t>
    <rPh sb="0" eb="2">
      <t>ヨウシキ</t>
    </rPh>
    <phoneticPr fontId="2"/>
  </si>
  <si>
    <t>様式１－１</t>
  </si>
  <si>
    <t>（法人・個人事業主共通）</t>
    <phoneticPr fontId="2"/>
  </si>
  <si>
    <r>
      <t>の給与支給総額を入力してください。</t>
    </r>
    <r>
      <rPr>
        <sz val="11"/>
        <color rgb="FF7030A0"/>
        <rFont val="游ゴシック"/>
        <family val="3"/>
        <charset val="128"/>
        <scheme val="minor"/>
      </rPr>
      <t>(事業計画内Ⓓ)</t>
    </r>
    <phoneticPr fontId="2"/>
  </si>
  <si>
    <r>
      <t>の給与支給総額を入力してください。</t>
    </r>
    <r>
      <rPr>
        <sz val="11"/>
        <color rgb="FF7030A0"/>
        <rFont val="游ゴシック"/>
        <family val="3"/>
        <charset val="128"/>
        <scheme val="minor"/>
      </rPr>
      <t>(事業計画内Ⓔ)</t>
    </r>
    <phoneticPr fontId="2"/>
  </si>
  <si>
    <t>　補助事業実施場所　（住所を記載）</t>
    <phoneticPr fontId="2"/>
  </si>
  <si>
    <r>
      <t>①補助事業の事業計画期間の開始年月（</t>
    </r>
    <r>
      <rPr>
        <u/>
        <sz val="11"/>
        <color theme="1"/>
        <rFont val="游ゴシック"/>
        <family val="3"/>
        <charset val="128"/>
        <scheme val="minor"/>
      </rPr>
      <t>期首</t>
    </r>
    <r>
      <rPr>
        <sz val="11"/>
        <color theme="1"/>
        <rFont val="游ゴシック"/>
        <family val="3"/>
        <charset val="128"/>
        <scheme val="minor"/>
      </rPr>
      <t>の年月）を選択してください。</t>
    </r>
    <r>
      <rPr>
        <sz val="11"/>
        <color rgb="FF7030A0"/>
        <rFont val="游ゴシック"/>
        <family val="3"/>
        <charset val="128"/>
        <scheme val="minor"/>
      </rPr>
      <t>(事業計画内Ⓐの最初の月)</t>
    </r>
    <rPh sb="1" eb="3">
      <t>ホジョ</t>
    </rPh>
    <rPh sb="3" eb="5">
      <t>ジギョウ</t>
    </rPh>
    <rPh sb="6" eb="8">
      <t>ジギョウ</t>
    </rPh>
    <rPh sb="8" eb="10">
      <t>ケイカク</t>
    </rPh>
    <rPh sb="10" eb="12">
      <t>キカン</t>
    </rPh>
    <rPh sb="13" eb="15">
      <t>カイシ</t>
    </rPh>
    <rPh sb="15" eb="17">
      <t>ネンゲツ</t>
    </rPh>
    <rPh sb="18" eb="20">
      <t>キシュ</t>
    </rPh>
    <rPh sb="21" eb="23">
      <t>ネンゲツ</t>
    </rPh>
    <rPh sb="25" eb="27">
      <t>センタク</t>
    </rPh>
    <rPh sb="39" eb="40">
      <t>ナイ</t>
    </rPh>
    <rPh sb="42" eb="44">
      <t>サイショ</t>
    </rPh>
    <rPh sb="45" eb="46">
      <t>ツキ</t>
    </rPh>
    <phoneticPr fontId="2"/>
  </si>
  <si>
    <r>
      <t>②補助事業の事業計画期間を３年～５年の間で選択してください。</t>
    </r>
    <r>
      <rPr>
        <sz val="11"/>
        <color rgb="FF7030A0"/>
        <rFont val="游ゴシック"/>
        <family val="3"/>
        <charset val="128"/>
        <scheme val="minor"/>
      </rPr>
      <t>(事業計画内Ⓐの期間)</t>
    </r>
    <rPh sb="1" eb="3">
      <t>ホジョ</t>
    </rPh>
    <rPh sb="3" eb="5">
      <t>ジギョウ</t>
    </rPh>
    <rPh sb="6" eb="8">
      <t>ジギョウ</t>
    </rPh>
    <rPh sb="8" eb="10">
      <t>ケイカク</t>
    </rPh>
    <rPh sb="10" eb="12">
      <t>キカン</t>
    </rPh>
    <rPh sb="14" eb="15">
      <t>ネン</t>
    </rPh>
    <rPh sb="17" eb="18">
      <t>ネン</t>
    </rPh>
    <rPh sb="19" eb="20">
      <t>アイダ</t>
    </rPh>
    <rPh sb="21" eb="23">
      <t>センタク</t>
    </rPh>
    <rPh sb="38" eb="40">
      <t>キカン</t>
    </rPh>
    <phoneticPr fontId="2"/>
  </si>
  <si>
    <r>
      <t>１．</t>
    </r>
    <r>
      <rPr>
        <sz val="11"/>
        <color rgb="FFFF0000"/>
        <rFont val="游ゴシック"/>
        <family val="3"/>
        <charset val="128"/>
        <scheme val="minor"/>
      </rPr>
      <t>常時使用する</t>
    </r>
    <r>
      <rPr>
        <sz val="11"/>
        <color theme="1"/>
        <rFont val="游ゴシック"/>
        <family val="2"/>
        <charset val="128"/>
        <scheme val="minor"/>
      </rPr>
      <t>従業員がいる場合</t>
    </r>
    <rPh sb="2" eb="4">
      <t>ジョウジ</t>
    </rPh>
    <rPh sb="4" eb="6">
      <t>シヨウ</t>
    </rPh>
    <rPh sb="8" eb="11">
      <t>ジュウギョウイン</t>
    </rPh>
    <rPh sb="14" eb="16">
      <t>バアイ</t>
    </rPh>
    <phoneticPr fontId="2"/>
  </si>
  <si>
    <t>※会社役員、個人事業主本人およびその専従者については、常時使用</t>
    <rPh sb="1" eb="3">
      <t>カイシャ</t>
    </rPh>
    <rPh sb="3" eb="5">
      <t>ヤクイン</t>
    </rPh>
    <rPh sb="6" eb="11">
      <t>コジンジギョウヌシ</t>
    </rPh>
    <rPh sb="11" eb="13">
      <t>ホンニン</t>
    </rPh>
    <rPh sb="18" eb="21">
      <t>センジュウシャ</t>
    </rPh>
    <rPh sb="27" eb="29">
      <t>ジョウジ</t>
    </rPh>
    <rPh sb="29" eb="31">
      <t>シヨウ</t>
    </rPh>
    <phoneticPr fontId="2"/>
  </si>
  <si>
    <t>する従業員に含めないため、これらの方のみの場合は、</t>
    <rPh sb="6" eb="7">
      <t>フク</t>
    </rPh>
    <rPh sb="17" eb="18">
      <t>カタ</t>
    </rPh>
    <rPh sb="21" eb="23">
      <t>バアイ</t>
    </rPh>
    <phoneticPr fontId="2"/>
  </si>
  <si>
    <t>２．従業員がいない場合の「様式１－２」を使用してください。</t>
    <phoneticPr fontId="2"/>
  </si>
  <si>
    <r>
      <t>２．</t>
    </r>
    <r>
      <rPr>
        <sz val="11"/>
        <color rgb="FFFF0000"/>
        <rFont val="游ゴシック"/>
        <family val="3"/>
        <charset val="128"/>
        <scheme val="minor"/>
      </rPr>
      <t>常時使用する</t>
    </r>
    <r>
      <rPr>
        <sz val="11"/>
        <color theme="1"/>
        <rFont val="游ゴシック"/>
        <family val="2"/>
        <charset val="128"/>
        <scheme val="minor"/>
      </rPr>
      <t>従業員がいない場合</t>
    </r>
    <rPh sb="2" eb="4">
      <t>ジョウジ</t>
    </rPh>
    <rPh sb="4" eb="6">
      <t>シヨウ</t>
    </rPh>
    <rPh sb="8" eb="11">
      <t>ジュウギョウイン</t>
    </rPh>
    <rPh sb="15" eb="17">
      <t>バアイ</t>
    </rPh>
    <phoneticPr fontId="2"/>
  </si>
  <si>
    <t>（ご参考）都道府県別最低賃金</t>
    <rPh sb="2" eb="4">
      <t>サンコウ</t>
    </rPh>
    <rPh sb="5" eb="9">
      <t>トドウフケン</t>
    </rPh>
    <rPh sb="9" eb="10">
      <t>ベツ</t>
    </rPh>
    <rPh sb="10" eb="12">
      <t>サイテイ</t>
    </rPh>
    <rPh sb="12" eb="14">
      <t>チンギン</t>
    </rPh>
    <phoneticPr fontId="2"/>
  </si>
  <si>
    <t>最低賃金（新）
（令和3年10月以降）</t>
    <rPh sb="0" eb="2">
      <t>サイテイ</t>
    </rPh>
    <rPh sb="2" eb="4">
      <t>チンギン</t>
    </rPh>
    <rPh sb="5" eb="6">
      <t>シン</t>
    </rPh>
    <rPh sb="9" eb="11">
      <t>レイワ</t>
    </rPh>
    <rPh sb="12" eb="13">
      <t>ネン</t>
    </rPh>
    <rPh sb="15" eb="16">
      <t>ガツ</t>
    </rPh>
    <rPh sb="16" eb="18">
      <t>イコウ</t>
    </rPh>
    <phoneticPr fontId="2"/>
  </si>
  <si>
    <t>①補助事業実施場所の都道府県を選択してください</t>
    <rPh sb="1" eb="3">
      <t>ホジョ</t>
    </rPh>
    <rPh sb="3" eb="5">
      <t>ジギョウ</t>
    </rPh>
    <rPh sb="5" eb="7">
      <t>ジッシ</t>
    </rPh>
    <rPh sb="7" eb="9">
      <t>バショ</t>
    </rPh>
    <rPh sb="10" eb="14">
      <t>トドウフケン</t>
    </rPh>
    <rPh sb="15" eb="17">
      <t>センタク</t>
    </rPh>
    <phoneticPr fontId="2"/>
  </si>
  <si>
    <t>②直近月（当月又は前月）の事業場内最低賃金（時給換算）を入力してください</t>
    <rPh sb="1" eb="3">
      <t>チョッキン</t>
    </rPh>
    <rPh sb="3" eb="4">
      <t>ヅキ</t>
    </rPh>
    <rPh sb="5" eb="7">
      <t>トウゲツ</t>
    </rPh>
    <rPh sb="7" eb="8">
      <t>マタ</t>
    </rPh>
    <rPh sb="9" eb="11">
      <t>ゼンゲツ</t>
    </rPh>
    <rPh sb="13" eb="16">
      <t>ジギョウジョウ</t>
    </rPh>
    <rPh sb="16" eb="17">
      <t>ナイ</t>
    </rPh>
    <rPh sb="17" eb="19">
      <t>サイテイ</t>
    </rPh>
    <rPh sb="19" eb="21">
      <t>チンギン</t>
    </rPh>
    <rPh sb="22" eb="24">
      <t>ジキュウ</t>
    </rPh>
    <rPh sb="24" eb="26">
      <t>カンザン</t>
    </rPh>
    <rPh sb="28" eb="30">
      <t>ニュウリョク</t>
    </rPh>
    <phoneticPr fontId="2"/>
  </si>
  <si>
    <r>
      <t>③補助事業の事業計画期間の開始年月（</t>
    </r>
    <r>
      <rPr>
        <u/>
        <sz val="11"/>
        <color theme="1"/>
        <rFont val="游ゴシック"/>
        <family val="3"/>
        <charset val="128"/>
        <scheme val="minor"/>
      </rPr>
      <t>期首</t>
    </r>
    <r>
      <rPr>
        <sz val="11"/>
        <color theme="1"/>
        <rFont val="游ゴシック"/>
        <family val="3"/>
        <charset val="128"/>
        <scheme val="minor"/>
      </rPr>
      <t>の年月）を選択してください。</t>
    </r>
    <r>
      <rPr>
        <sz val="11"/>
        <color rgb="FF7030A0"/>
        <rFont val="游ゴシック"/>
        <family val="3"/>
        <charset val="128"/>
        <scheme val="minor"/>
      </rPr>
      <t>(事業計画内Ⓐの最初の月)</t>
    </r>
    <rPh sb="1" eb="3">
      <t>ホジョ</t>
    </rPh>
    <rPh sb="3" eb="5">
      <t>ジギョウ</t>
    </rPh>
    <rPh sb="6" eb="8">
      <t>ジギョウ</t>
    </rPh>
    <rPh sb="8" eb="10">
      <t>ケイカク</t>
    </rPh>
    <rPh sb="10" eb="12">
      <t>キカン</t>
    </rPh>
    <rPh sb="13" eb="15">
      <t>カイシ</t>
    </rPh>
    <rPh sb="15" eb="17">
      <t>ネンゲツ</t>
    </rPh>
    <rPh sb="18" eb="20">
      <t>キシュ</t>
    </rPh>
    <rPh sb="21" eb="23">
      <t>ネンゲツ</t>
    </rPh>
    <rPh sb="25" eb="27">
      <t>センタク</t>
    </rPh>
    <rPh sb="39" eb="40">
      <t>ナイ</t>
    </rPh>
    <rPh sb="42" eb="44">
      <t>サイショ</t>
    </rPh>
    <rPh sb="45" eb="46">
      <t>ツキ</t>
    </rPh>
    <phoneticPr fontId="2"/>
  </si>
  <si>
    <r>
      <t>④補助事業の事業計画期間を３年～５年の間で選択してください。</t>
    </r>
    <r>
      <rPr>
        <sz val="11"/>
        <color rgb="FF7030A0"/>
        <rFont val="游ゴシック"/>
        <family val="3"/>
        <charset val="128"/>
        <scheme val="minor"/>
      </rPr>
      <t>(事業計画内Ⓐの期間)</t>
    </r>
    <rPh sb="1" eb="3">
      <t>ホジョ</t>
    </rPh>
    <rPh sb="3" eb="5">
      <t>ジギョウ</t>
    </rPh>
    <rPh sb="6" eb="8">
      <t>ジギョウ</t>
    </rPh>
    <rPh sb="8" eb="10">
      <t>ケイカク</t>
    </rPh>
    <rPh sb="10" eb="12">
      <t>キカン</t>
    </rPh>
    <rPh sb="14" eb="15">
      <t>ネン</t>
    </rPh>
    <rPh sb="17" eb="18">
      <t>ネン</t>
    </rPh>
    <rPh sb="19" eb="20">
      <t>アイダ</t>
    </rPh>
    <rPh sb="21" eb="23">
      <t>センタク</t>
    </rPh>
    <rPh sb="38" eb="40">
      <t>キカン</t>
    </rPh>
    <phoneticPr fontId="2"/>
  </si>
  <si>
    <t>⑤給与支給総額の年率平均増率に当てはまる数値を選択してください。</t>
    <rPh sb="1" eb="3">
      <t>キュウヨ</t>
    </rPh>
    <rPh sb="3" eb="5">
      <t>シキュウ</t>
    </rPh>
    <rPh sb="5" eb="7">
      <t>ソウガク</t>
    </rPh>
    <rPh sb="8" eb="10">
      <t>ネンリツ</t>
    </rPh>
    <rPh sb="10" eb="12">
      <t>ヘイキン</t>
    </rPh>
    <rPh sb="12" eb="13">
      <t>ゾウ</t>
    </rPh>
    <rPh sb="13" eb="14">
      <t>リツ</t>
    </rPh>
    <rPh sb="15" eb="16">
      <t>ア</t>
    </rPh>
    <rPh sb="20" eb="22">
      <t>スウチ</t>
    </rPh>
    <rPh sb="23" eb="25">
      <t>センタク</t>
    </rPh>
    <phoneticPr fontId="2"/>
  </si>
  <si>
    <t>⑥毎年3月末時点における地域別最低賃金に対する事業場内最低賃金の増加額を選択してください。</t>
    <rPh sb="1" eb="3">
      <t>マイトシ</t>
    </rPh>
    <rPh sb="4" eb="5">
      <t>ガツ</t>
    </rPh>
    <rPh sb="5" eb="6">
      <t>マツ</t>
    </rPh>
    <rPh sb="6" eb="8">
      <t>ジテン</t>
    </rPh>
    <rPh sb="12" eb="14">
      <t>チイキ</t>
    </rPh>
    <rPh sb="14" eb="15">
      <t>ベツ</t>
    </rPh>
    <rPh sb="15" eb="17">
      <t>サイテイ</t>
    </rPh>
    <rPh sb="17" eb="19">
      <t>チンギン</t>
    </rPh>
    <rPh sb="20" eb="21">
      <t>タイ</t>
    </rPh>
    <rPh sb="23" eb="26">
      <t>ジギョウジョウ</t>
    </rPh>
    <rPh sb="26" eb="27">
      <t>ナイ</t>
    </rPh>
    <rPh sb="27" eb="29">
      <t>サイテイ</t>
    </rPh>
    <rPh sb="29" eb="31">
      <t>チンギン</t>
    </rPh>
    <rPh sb="32" eb="34">
      <t>ゾウカ</t>
    </rPh>
    <rPh sb="34" eb="35">
      <t>ガク</t>
    </rPh>
    <rPh sb="36" eb="38">
      <t>センタク</t>
    </rPh>
    <phoneticPr fontId="2"/>
  </si>
  <si>
    <r>
      <t>⑧基準年度</t>
    </r>
    <r>
      <rPr>
        <sz val="11"/>
        <color rgb="FF7030A0"/>
        <rFont val="游ゴシック"/>
        <family val="3"/>
        <charset val="128"/>
        <scheme val="minor"/>
      </rPr>
      <t>(事業計画内Ⓑ)</t>
    </r>
    <rPh sb="1" eb="3">
      <t>キジュン</t>
    </rPh>
    <rPh sb="3" eb="5">
      <t>ネンド</t>
    </rPh>
    <rPh sb="6" eb="8">
      <t>ジギョウ</t>
    </rPh>
    <rPh sb="8" eb="10">
      <t>ケイカク</t>
    </rPh>
    <rPh sb="10" eb="11">
      <t>ナイ</t>
    </rPh>
    <phoneticPr fontId="2"/>
  </si>
  <si>
    <t>⑨事業計画終了時</t>
    <phoneticPr fontId="2"/>
  </si>
  <si>
    <t>⑦前回決算日を入力してください。(yyyy/mm/dd)　例：令和3年9月30日の場合⇒2021/9/30と入力</t>
    <rPh sb="1" eb="3">
      <t>ゼンカイ</t>
    </rPh>
    <rPh sb="3" eb="5">
      <t>ケッサン</t>
    </rPh>
    <rPh sb="5" eb="6">
      <t>ヒ</t>
    </rPh>
    <rPh sb="7" eb="9">
      <t>ニュウリョク</t>
    </rPh>
    <rPh sb="29" eb="30">
      <t>レイ</t>
    </rPh>
    <rPh sb="31" eb="33">
      <t>レイワ</t>
    </rPh>
    <rPh sb="34" eb="35">
      <t>ネン</t>
    </rPh>
    <rPh sb="36" eb="37">
      <t>ガツ</t>
    </rPh>
    <rPh sb="39" eb="40">
      <t>ヒ</t>
    </rPh>
    <rPh sb="41" eb="43">
      <t>バアイ</t>
    </rPh>
    <rPh sb="54" eb="56">
      <t>ニュウリョク</t>
    </rPh>
    <phoneticPr fontId="2"/>
  </si>
  <si>
    <t>　代表者氏名　○○　○○  　</t>
    <phoneticPr fontId="2"/>
  </si>
  <si>
    <t>　株式会社○○○○○○　　 ㊞  （個人事業主の場合は屋号を記載してください。）</t>
    <phoneticPr fontId="2"/>
  </si>
  <si>
    <t>　株式会社　　○○○○  　          　㊞  （個人事業主の場合は屋号を記載してください。）</t>
    <rPh sb="1" eb="5">
      <t>カブシキガイシャ</t>
    </rPh>
    <rPh sb="29" eb="34">
      <t>コジンジギョウヌシ</t>
    </rPh>
    <rPh sb="35" eb="37">
      <t>バアイ</t>
    </rPh>
    <rPh sb="38" eb="40">
      <t>ヤゴウ</t>
    </rPh>
    <rPh sb="41" eb="43">
      <t>キサイ</t>
    </rPh>
    <phoneticPr fontId="2"/>
  </si>
  <si>
    <t>令和○年○月○日</t>
    <phoneticPr fontId="2"/>
  </si>
  <si>
    <t>ものづくり補助金　賃金引上げ計画の宣誓書作成ファイル</t>
    <rPh sb="5" eb="8">
      <t>ホジョキン</t>
    </rPh>
    <rPh sb="9" eb="11">
      <t>チンギン</t>
    </rPh>
    <rPh sb="11" eb="13">
      <t>ヒキア</t>
    </rPh>
    <rPh sb="14" eb="16">
      <t>ケイカク</t>
    </rPh>
    <rPh sb="19" eb="20">
      <t>ショ</t>
    </rPh>
    <rPh sb="20" eb="22">
      <t>サクセイ</t>
    </rPh>
    <phoneticPr fontId="2"/>
  </si>
  <si>
    <t>宣誓書作成用決算月(自動算出)</t>
    <rPh sb="2" eb="3">
      <t>ショ</t>
    </rPh>
    <rPh sb="3" eb="5">
      <t>サクセイ</t>
    </rPh>
    <rPh sb="5" eb="6">
      <t>ヨウ</t>
    </rPh>
    <rPh sb="6" eb="8">
      <t>ケッサン</t>
    </rPh>
    <rPh sb="8" eb="9">
      <t>ツキ</t>
    </rPh>
    <rPh sb="10" eb="12">
      <t>ジドウ</t>
    </rPh>
    <rPh sb="12" eb="14">
      <t>サンシュツ</t>
    </rPh>
    <phoneticPr fontId="2"/>
  </si>
  <si>
    <t>Ver10.0</t>
    <phoneticPr fontId="2"/>
  </si>
  <si>
    <t>達成されなかったことにより、ものづくり補助金事務局（全国中小企業団体中央会）</t>
  </si>
  <si>
    <t>全国中小企業団体中央会</t>
    <rPh sb="0" eb="11">
      <t>ゼンコクチュウショウキギョウダンタイチュウオウカイ</t>
    </rPh>
    <phoneticPr fontId="2"/>
  </si>
  <si>
    <t>であること。</t>
    <phoneticPr fontId="2"/>
  </si>
  <si>
    <t>１．</t>
    <phoneticPr fontId="2"/>
  </si>
  <si>
    <t>２．</t>
    <phoneticPr fontId="2"/>
  </si>
  <si>
    <t>直近月において、事業場内最低賃金が法令上の地域別最低賃金</t>
    <phoneticPr fontId="2"/>
  </si>
  <si>
    <t>３．</t>
    <phoneticPr fontId="2"/>
  </si>
  <si>
    <t>補助事業終了後に実施する事業化状況報告時に、賃金引上げ状況の報告を行わなかった</t>
    <phoneticPr fontId="2"/>
  </si>
  <si>
    <t>又は補助要件である「給与支給総額の増率」もしくは「事業場内最低賃金の引上げ」が</t>
    <rPh sb="0" eb="1">
      <t>マタ</t>
    </rPh>
    <phoneticPr fontId="2"/>
  </si>
  <si>
    <t>会　長　　森　　洋　殿</t>
    <rPh sb="0" eb="1">
      <t>カイ</t>
    </rPh>
    <rPh sb="2" eb="3">
      <t>チョウ</t>
    </rPh>
    <rPh sb="5" eb="6">
      <t>モリ</t>
    </rPh>
    <rPh sb="8" eb="9">
      <t>ヨウ</t>
    </rPh>
    <rPh sb="10" eb="11">
      <t>ドノ</t>
    </rPh>
    <phoneticPr fontId="2"/>
  </si>
  <si>
    <t>　令和元年度補正・令和三年度補正　ものづくり・商業・サービス生産性向上促進補助金の申請に際し、次の１から３までのすべてについて宣誓いたします。</t>
    <rPh sb="1" eb="6">
      <t>レイワガンネンド</t>
    </rPh>
    <rPh sb="6" eb="8">
      <t>ホセイ</t>
    </rPh>
    <rPh sb="9" eb="11">
      <t>レイワ</t>
    </rPh>
    <rPh sb="11" eb="14">
      <t>3ネンド</t>
    </rPh>
    <rPh sb="14" eb="16">
      <t>ホセイ</t>
    </rPh>
    <rPh sb="23" eb="25">
      <t>ショウギョウ</t>
    </rPh>
    <rPh sb="30" eb="40">
      <t>セイサンセイコウジョウソクシンホジョキン</t>
    </rPh>
    <rPh sb="41" eb="43">
      <t>シンセイ</t>
    </rPh>
    <rPh sb="44" eb="45">
      <t>サイ</t>
    </rPh>
    <rPh sb="47" eb="48">
      <t>ツギ</t>
    </rPh>
    <rPh sb="63" eb="65">
      <t>センセイ</t>
    </rPh>
    <phoneticPr fontId="2"/>
  </si>
  <si>
    <t>以上増加させるとともに、事業場内最低賃金を</t>
    <rPh sb="0" eb="2">
      <t>イジョウ</t>
    </rPh>
    <phoneticPr fontId="2"/>
  </si>
  <si>
    <r>
      <rPr>
        <sz val="11"/>
        <color rgb="FF0000FF"/>
        <rFont val="游ゴシック"/>
        <family val="3"/>
        <charset val="128"/>
        <scheme val="minor"/>
      </rPr>
      <t>円</t>
    </r>
    <r>
      <rPr>
        <sz val="11"/>
        <color theme="1"/>
        <rFont val="游ゴシック"/>
        <family val="3"/>
        <charset val="128"/>
        <scheme val="minor"/>
      </rPr>
      <t>以上とすること。</t>
    </r>
    <rPh sb="0" eb="1">
      <t>エン</t>
    </rPh>
    <rPh sb="1" eb="3">
      <t>イジョウ</t>
    </rPh>
    <phoneticPr fontId="2"/>
  </si>
  <si>
    <r>
      <t>今後</t>
    </r>
    <r>
      <rPr>
        <sz val="10"/>
        <color theme="1"/>
        <rFont val="游ゴシック"/>
        <family val="3"/>
        <charset val="128"/>
        <scheme val="minor"/>
      </rPr>
      <t>、</t>
    </r>
    <r>
      <rPr>
        <sz val="11"/>
        <color theme="1"/>
        <rFont val="游ゴシック"/>
        <family val="3"/>
        <charset val="128"/>
        <scheme val="minor"/>
      </rPr>
      <t>従業員を雇用する場合は、</t>
    </r>
    <rPh sb="0" eb="2">
      <t>コンゴ</t>
    </rPh>
    <rPh sb="3" eb="6">
      <t>ジュウギョウイン</t>
    </rPh>
    <rPh sb="7" eb="9">
      <t>コヨウ</t>
    </rPh>
    <rPh sb="11" eb="13">
      <t>バアイ</t>
    </rPh>
    <phoneticPr fontId="2"/>
  </si>
  <si>
    <t>毎年３月時点に地域別最低賃金+30円以上とすること。</t>
    <rPh sb="0" eb="2">
      <t>マイトシ</t>
    </rPh>
    <rPh sb="3" eb="4">
      <t>ガツ</t>
    </rPh>
    <rPh sb="4" eb="6">
      <t>ジテン</t>
    </rPh>
    <rPh sb="7" eb="9">
      <t>チイキ</t>
    </rPh>
    <rPh sb="9" eb="10">
      <t>ベツ</t>
    </rPh>
    <rPh sb="10" eb="12">
      <t>サイテイ</t>
    </rPh>
    <rPh sb="12" eb="14">
      <t>チンギン</t>
    </rPh>
    <rPh sb="17" eb="18">
      <t>エン</t>
    </rPh>
    <rPh sb="18" eb="20">
      <t>イジョウ</t>
    </rPh>
    <phoneticPr fontId="2"/>
  </si>
  <si>
    <t>　令和元年度補正・令和三年度補正　ものづくり・商業・サービス生産性向上促進補助金の申請に際し、次の１および２について宣誓いたします。</t>
    <phoneticPr fontId="2"/>
  </si>
  <si>
    <t>の事業計画</t>
    <phoneticPr fontId="2"/>
  </si>
  <si>
    <t>期間において、給与支給総額を年率平均1.5%以上増加させるとともに、事業場内最低賃金を</t>
    <rPh sb="7" eb="13">
      <t>キュウヨシキュウソウガク</t>
    </rPh>
    <rPh sb="14" eb="16">
      <t>ネンリツ</t>
    </rPh>
    <rPh sb="16" eb="18">
      <t>ヘイキン</t>
    </rPh>
    <rPh sb="22" eb="24">
      <t>イジョウ</t>
    </rPh>
    <rPh sb="24" eb="26">
      <t>ゾウカ</t>
    </rPh>
    <phoneticPr fontId="2"/>
  </si>
  <si>
    <t>又は上記１．が達成されなかったことにより、ものづくり補助金事務局（全国中小企業団体</t>
    <rPh sb="0" eb="1">
      <t>マタ</t>
    </rPh>
    <rPh sb="2" eb="4">
      <t>ジョウキ</t>
    </rPh>
    <phoneticPr fontId="2"/>
  </si>
  <si>
    <t>ものづくり補助金　賃金引上げ計画の誓約書作成ファイル</t>
    <rPh sb="5" eb="8">
      <t>ホジョキン</t>
    </rPh>
    <rPh sb="9" eb="11">
      <t>チンギン</t>
    </rPh>
    <rPh sb="11" eb="13">
      <t>ヒキア</t>
    </rPh>
    <rPh sb="14" eb="16">
      <t>ケイカク</t>
    </rPh>
    <rPh sb="17" eb="19">
      <t>セイヤク</t>
    </rPh>
    <rPh sb="19" eb="20">
      <t>ショ</t>
    </rPh>
    <rPh sb="20" eb="22">
      <t>サクセイ</t>
    </rPh>
    <phoneticPr fontId="2"/>
  </si>
  <si>
    <t>賃金引上げ計画の誓約書</t>
    <rPh sb="8" eb="10">
      <t>セイヤク</t>
    </rPh>
    <phoneticPr fontId="2"/>
  </si>
  <si>
    <t>中央会）から補助金の返還指示があった場合、その指示に従い補助金を返還すること。</t>
    <phoneticPr fontId="2"/>
  </si>
  <si>
    <t>から補助金の返還指示があった場合、その指示に従い補助金を返還すること。</t>
    <phoneticPr fontId="2"/>
  </si>
  <si>
    <t>また、特に賃上げ加点の申請にあたり、「給与支給総額の増率」及び「事業場内最低</t>
    <rPh sb="3" eb="4">
      <t>トク</t>
    </rPh>
    <rPh sb="5" eb="7">
      <t>チンア</t>
    </rPh>
    <rPh sb="8" eb="10">
      <t>カテン</t>
    </rPh>
    <rPh sb="11" eb="13">
      <t>シンセイ</t>
    </rPh>
    <rPh sb="19" eb="21">
      <t>キュウヨ</t>
    </rPh>
    <rPh sb="21" eb="23">
      <t>シキュウ</t>
    </rPh>
    <rPh sb="23" eb="25">
      <t>ソウガク</t>
    </rPh>
    <rPh sb="26" eb="28">
      <t>ゾウリツ</t>
    </rPh>
    <rPh sb="29" eb="30">
      <t>オヨ</t>
    </rPh>
    <rPh sb="32" eb="35">
      <t>ジギョウジョウ</t>
    </rPh>
    <rPh sb="35" eb="36">
      <t>ナイ</t>
    </rPh>
    <rPh sb="36" eb="38">
      <t>サイテイ</t>
    </rPh>
    <phoneticPr fontId="2"/>
  </si>
  <si>
    <t>賃金の引上げ」を補助要件以上の水準とした場合、その後達成状況の確認を受けた</t>
    <rPh sb="15" eb="17">
      <t>スイジュン</t>
    </rPh>
    <rPh sb="25" eb="26">
      <t>ゴ</t>
    </rPh>
    <rPh sb="26" eb="28">
      <t>タッセイ</t>
    </rPh>
    <phoneticPr fontId="2"/>
  </si>
  <si>
    <t>際には速やかに、回答・調査対応をすること。</t>
    <rPh sb="8" eb="10">
      <t>カイトウ</t>
    </rPh>
    <rPh sb="11" eb="13">
      <t>チョウサ</t>
    </rPh>
    <rPh sb="13" eb="15">
      <t>タイオウ</t>
    </rPh>
    <phoneticPr fontId="2"/>
  </si>
  <si>
    <t>賃金引上げ計画の宣誓書</t>
    <phoneticPr fontId="2"/>
  </si>
  <si>
    <t>中央会）から補助金の返還指示があった場合、その指示に従い補助金を全額返還すること。</t>
    <phoneticPr fontId="2"/>
  </si>
  <si>
    <t>選択してください</t>
  </si>
  <si>
    <t>【参考】自動計算なし 様式1-1</t>
  </si>
  <si>
    <t>【参考】自動計算なし 様式1-2</t>
  </si>
  <si>
    <t>様式をご使用ください。</t>
    <phoneticPr fontId="2"/>
  </si>
  <si>
    <t>上記様式では必要項目を入力することで、様式に記載する数値等が自動表</t>
    <rPh sb="0" eb="2">
      <t>ジョウキ</t>
    </rPh>
    <rPh sb="2" eb="4">
      <t>ヨウシキ</t>
    </rPh>
    <rPh sb="6" eb="8">
      <t>ヒツヨウ</t>
    </rPh>
    <rPh sb="8" eb="10">
      <t>コウモク</t>
    </rPh>
    <rPh sb="11" eb="13">
      <t>ニュウリョク</t>
    </rPh>
    <rPh sb="19" eb="21">
      <t>ヨウシキ</t>
    </rPh>
    <rPh sb="22" eb="24">
      <t>キサイ</t>
    </rPh>
    <rPh sb="26" eb="29">
      <t>スウチトウ</t>
    </rPh>
    <rPh sb="30" eb="32">
      <t>ジドウ</t>
    </rPh>
    <rPh sb="32" eb="33">
      <t>ヒョウ</t>
    </rPh>
    <phoneticPr fontId="2"/>
  </si>
  <si>
    <t>示されます。数値等が正しく表示されなかった場合は、自動計算なしの</t>
    <rPh sb="6" eb="9">
      <t>スウチトウ</t>
    </rPh>
    <rPh sb="10" eb="11">
      <t>タダ</t>
    </rPh>
    <rPh sb="13" eb="15">
      <t>ヒョウジ</t>
    </rPh>
    <rPh sb="21" eb="23">
      <t>バアイ</t>
    </rPh>
    <rPh sb="25" eb="29">
      <t>ジドウケイサン</t>
    </rPh>
    <phoneticPr fontId="2"/>
  </si>
  <si>
    <t>経済産業局長　殿</t>
    <rPh sb="0" eb="2">
      <t>ケイザイ</t>
    </rPh>
    <rPh sb="2" eb="4">
      <t>サンギョウ</t>
    </rPh>
    <rPh sb="4" eb="6">
      <t>キョクチョウ</t>
    </rPh>
    <rPh sb="7" eb="8">
      <t>ドノ</t>
    </rPh>
    <phoneticPr fontId="2"/>
  </si>
  <si>
    <t>様式６</t>
    <rPh sb="0" eb="2">
      <t>ヨウシキ</t>
    </rPh>
    <phoneticPr fontId="2"/>
  </si>
  <si>
    <t>最低賃金保証等に関する誓約書</t>
    <phoneticPr fontId="2"/>
  </si>
  <si>
    <t>付加価値額が年率３％以上増加しているにも関わらず正当な理由なく誓約した水準に達</t>
    <phoneticPr fontId="2"/>
  </si>
  <si>
    <t>していない場合には社名を公表することについて、予め承諾すること。</t>
    <rPh sb="23" eb="24">
      <t>アラカジ</t>
    </rPh>
    <rPh sb="25" eb="27">
      <t>ショウダク</t>
    </rPh>
    <phoneticPr fontId="2"/>
  </si>
  <si>
    <t xml:space="preserve"> の期間において、</t>
    <rPh sb="2" eb="4">
      <t>キカン</t>
    </rPh>
    <rPh sb="3" eb="4">
      <t>シュウキ</t>
    </rPh>
    <phoneticPr fontId="2"/>
  </si>
  <si>
    <t>　主たる研究等実施機関</t>
    <rPh sb="1" eb="2">
      <t>シュ</t>
    </rPh>
    <rPh sb="4" eb="6">
      <t>ケンキュウ</t>
    </rPh>
    <rPh sb="6" eb="7">
      <t>トウ</t>
    </rPh>
    <rPh sb="7" eb="9">
      <t>ジッシ</t>
    </rPh>
    <rPh sb="9" eb="11">
      <t>キカン</t>
    </rPh>
    <phoneticPr fontId="2"/>
  </si>
  <si>
    <t>　住所</t>
    <phoneticPr fontId="2"/>
  </si>
  <si>
    <t>上記②又は③を選択した場合、補助事業終了後5年間実施する事業化状況の報告において、</t>
    <rPh sb="0" eb="2">
      <t>ジョウキ</t>
    </rPh>
    <rPh sb="3" eb="4">
      <t>マタ</t>
    </rPh>
    <rPh sb="7" eb="9">
      <t>センタク</t>
    </rPh>
    <rPh sb="11" eb="13">
      <t>バアイ</t>
    </rPh>
    <rPh sb="22" eb="24">
      <t>ネンカン</t>
    </rPh>
    <rPh sb="28" eb="30">
      <t>ジギョウ</t>
    </rPh>
    <rPh sb="30" eb="31">
      <t>カ</t>
    </rPh>
    <rPh sb="31" eb="33">
      <t>ジョウキョウ</t>
    </rPh>
    <rPh sb="34" eb="36">
      <t>ホウコク</t>
    </rPh>
    <phoneticPr fontId="2"/>
  </si>
  <si>
    <t>　令和４年度 成長型中小企業等研究開発支援事業の申請に際し、次の１及び２について宣誓致します。</t>
    <rPh sb="1" eb="3">
      <t>レイワ</t>
    </rPh>
    <rPh sb="4" eb="6">
      <t>ネンド</t>
    </rPh>
    <rPh sb="7" eb="9">
      <t>セイチョウ</t>
    </rPh>
    <rPh sb="9" eb="10">
      <t>カタ</t>
    </rPh>
    <rPh sb="10" eb="12">
      <t>チュウショウ</t>
    </rPh>
    <rPh sb="12" eb="14">
      <t>キギョウ</t>
    </rPh>
    <rPh sb="14" eb="15">
      <t>トウ</t>
    </rPh>
    <rPh sb="15" eb="17">
      <t>ケンキュウ</t>
    </rPh>
    <rPh sb="17" eb="19">
      <t>カイハツ</t>
    </rPh>
    <rPh sb="19" eb="21">
      <t>シエン</t>
    </rPh>
    <rPh sb="21" eb="23">
      <t>ジギョウ</t>
    </rPh>
    <rPh sb="24" eb="26">
      <t>シンセイ</t>
    </rPh>
    <rPh sb="27" eb="28">
      <t>サイ</t>
    </rPh>
    <rPh sb="30" eb="31">
      <t>ツギ</t>
    </rPh>
    <rPh sb="33" eb="34">
      <t>オヨ</t>
    </rPh>
    <rPh sb="40" eb="42">
      <t>センセイ</t>
    </rPh>
    <rPh sb="42" eb="43">
      <t>イタ</t>
    </rPh>
    <phoneticPr fontId="2"/>
  </si>
  <si>
    <t xml:space="preserve">　名称　　　　　　　　　　　　　 ㊞ </t>
    <rPh sb="1" eb="3">
      <t>メイショウ</t>
    </rPh>
    <phoneticPr fontId="2"/>
  </si>
  <si>
    <t xml:space="preserve">　代表者役職・氏名　○○　○○  </t>
    <rPh sb="4" eb="6">
      <t>ヤクショク</t>
    </rPh>
    <phoneticPr fontId="2"/>
  </si>
  <si>
    <t>令和４年○月○日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</si>
</sst>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quot;円&quot;"/>
    <numFmt numFmtId="177" formatCode="0&quot;年&quot;"/>
    <numFmt numFmtId="178" formatCode="[$]ggge&quot;年&quot;m&quot;月&quot;d&quot;日&quot;;@" x16r2:formatCode16="[$-ja-JP-x-gannen]ggge&quot;年&quot;m&quot;月&quot;d&quot;日&quot;;@"/>
    <numFmt numFmtId="179" formatCode="[$]ggge&quot;年&quot;m&quot;月度&quot;" x16r2:formatCode16="[$-ja-JP-x-gannen]ggge&quot;年&quot;m&quot;月度&quot;"/>
    <numFmt numFmtId="180" formatCode="[$]ggge&quot;年&quot;m&quot;月&quot;" x16r2:formatCode16="[$-ja-JP-x-gannen]ggge&quot;年&quot;m&quot;月&quot;"/>
    <numFmt numFmtId="181" formatCode="&quot;(&quot;0.0%&quot;増加 )&quot;"/>
    <numFmt numFmtId="182" formatCode="[$]ggge&quot;年&quot;m&quot;月期&quot;" x16r2:formatCode16="[$-ja-JP-x-gannen]ggge&quot;年&quot;m&quot;月期&quot;"/>
    <numFmt numFmtId="183" formatCode="&quot;+&quot;0.0&quot;%以上&quot;"/>
    <numFmt numFmtId="184" formatCode="0.0%"/>
    <numFmt numFmtId="185" formatCode="&quot;+&quot;0&quot;円以上&quot;"/>
    <numFmt numFmtId="186" formatCode="&quot;+&quot;0"/>
    <numFmt numFmtId="187" formatCode="[$-F800]dddd\,\ mmmm\ dd\,\ yyyy"/>
    <numFmt numFmtId="188" formatCode="\([$]ggge&quot;年&quot;m&quot;月期）&quot;" x16r2:formatCode16="\([$-ja-JP-x-gannen]ggge&quot;年&quot;m&quot;月期）&quot;"/>
    <numFmt numFmtId="189" formatCode="0_);[Red]\(0\)"/>
    <numFmt numFmtId="190" formatCode="0.0&quot;%&quot;"/>
  </numFmts>
  <fonts count="3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11"/>
      <name val="游ゴシック"/>
      <family val="3"/>
      <charset val="128"/>
      <scheme val="minor"/>
    </font>
    <font>
      <sz val="12"/>
      <color theme="1"/>
      <name val="游ゴシック"/>
      <family val="3"/>
      <charset val="128"/>
      <scheme val="minor"/>
    </font>
    <font>
      <sz val="11"/>
      <color rgb="FF0000FF"/>
      <name val="游ゴシック"/>
      <family val="3"/>
      <charset val="128"/>
      <scheme val="minor"/>
    </font>
    <font>
      <sz val="10"/>
      <color rgb="FF0000FF"/>
      <name val="游ゴシック"/>
      <family val="3"/>
      <charset val="128"/>
      <scheme val="minor"/>
    </font>
    <font>
      <sz val="11"/>
      <color rgb="FF009900"/>
      <name val="游ゴシック"/>
      <family val="3"/>
      <charset val="128"/>
      <scheme val="minor"/>
    </font>
    <font>
      <sz val="10"/>
      <color rgb="FFFF0000"/>
      <name val="游ゴシック"/>
      <family val="3"/>
      <charset val="128"/>
      <scheme val="minor"/>
    </font>
    <font>
      <sz val="14"/>
      <name val="游ゴシック"/>
      <family val="3"/>
      <charset val="128"/>
      <scheme val="minor"/>
    </font>
    <font>
      <sz val="9"/>
      <name val="游ゴシック"/>
      <family val="3"/>
      <charset val="128"/>
      <scheme val="minor"/>
    </font>
    <font>
      <u/>
      <sz val="11"/>
      <color theme="1"/>
      <name val="游ゴシック"/>
      <family val="3"/>
      <charset val="128"/>
      <scheme val="minor"/>
    </font>
    <font>
      <b/>
      <sz val="11"/>
      <color rgb="FFFF0000"/>
      <name val="游ゴシック"/>
      <family val="3"/>
      <charset val="128"/>
      <scheme val="minor"/>
    </font>
    <font>
      <u/>
      <sz val="11"/>
      <color theme="10"/>
      <name val="游ゴシック"/>
      <family val="2"/>
      <charset val="128"/>
      <scheme val="minor"/>
    </font>
    <font>
      <u/>
      <sz val="12"/>
      <color theme="10"/>
      <name val="游ゴシック"/>
      <family val="2"/>
      <charset val="128"/>
      <scheme val="minor"/>
    </font>
    <font>
      <sz val="12"/>
      <color theme="1"/>
      <name val="游ゴシック"/>
      <family val="2"/>
      <charset val="128"/>
      <scheme val="minor"/>
    </font>
    <font>
      <u/>
      <sz val="12"/>
      <color theme="10"/>
      <name val="游ゴシック"/>
      <family val="3"/>
      <charset val="128"/>
      <scheme val="minor"/>
    </font>
    <font>
      <sz val="11"/>
      <color rgb="FF7030A0"/>
      <name val="游ゴシック"/>
      <family val="3"/>
      <charset val="128"/>
      <scheme val="minor"/>
    </font>
    <font>
      <sz val="10"/>
      <color theme="1"/>
      <name val="游ゴシック"/>
      <family val="3"/>
      <charset val="128"/>
      <scheme val="minor"/>
    </font>
    <font>
      <sz val="9"/>
      <color theme="0"/>
      <name val="游ゴシック"/>
      <family val="3"/>
      <charset val="128"/>
      <scheme val="minor"/>
    </font>
    <font>
      <sz val="11"/>
      <color rgb="FFFF0000"/>
      <name val="游ゴシック"/>
      <family val="3"/>
      <charset val="128"/>
      <scheme val="minor"/>
    </font>
    <font>
      <sz val="10"/>
      <color rgb="FFFF0000"/>
      <name val="游ゴシック"/>
      <family val="2"/>
      <charset val="128"/>
      <scheme val="minor"/>
    </font>
    <font>
      <sz val="11"/>
      <color theme="0"/>
      <name val="游ゴシック"/>
      <family val="3"/>
      <charset val="128"/>
      <scheme val="minor"/>
    </font>
    <font>
      <sz val="9"/>
      <color theme="1"/>
      <name val="游ゴシック"/>
      <family val="2"/>
      <charset val="128"/>
      <scheme val="minor"/>
    </font>
    <font>
      <sz val="10"/>
      <color theme="1"/>
      <name val="游ゴシック"/>
      <family val="2"/>
      <charset val="128"/>
      <scheme val="minor"/>
    </font>
    <font>
      <u/>
      <sz val="9"/>
      <color theme="10"/>
      <name val="游ゴシック"/>
      <family val="3"/>
      <charset val="128"/>
      <scheme val="minor"/>
    </font>
    <font>
      <sz val="9"/>
      <color theme="1"/>
      <name val="游ゴシック"/>
      <family val="3"/>
      <charset val="128"/>
      <scheme val="minor"/>
    </font>
    <font>
      <u/>
      <sz val="9"/>
      <color theme="10"/>
      <name val="游ゴシック"/>
      <family val="2"/>
      <charset val="128"/>
      <scheme val="minor"/>
    </font>
    <font>
      <sz val="12"/>
      <name val="游ゴシック"/>
      <family val="3"/>
      <charset val="128"/>
      <scheme val="minor"/>
    </font>
    <font>
      <sz val="8"/>
      <name val="游ゴシック"/>
      <family val="3"/>
      <charset val="128"/>
      <scheme val="minor"/>
    </font>
  </fonts>
  <fills count="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7" tint="0.79998168889431442"/>
        <bgColor indexed="64"/>
      </patternFill>
    </fill>
  </fills>
  <borders count="2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6" fillId="0" borderId="0" applyNumberFormat="0" applyFill="0" applyBorder="0" applyAlignment="0" applyProtection="0">
      <alignment vertical="center"/>
    </xf>
  </cellStyleXfs>
  <cellXfs count="239">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58" fontId="0" fillId="0" borderId="0" xfId="0" applyNumberFormat="1">
      <alignment vertical="center"/>
    </xf>
    <xf numFmtId="183" fontId="0" fillId="0" borderId="0" xfId="0" quotePrefix="1" applyNumberFormat="1" applyAlignment="1">
      <alignment horizontal="center" vertical="center"/>
    </xf>
    <xf numFmtId="0" fontId="0" fillId="0" borderId="0" xfId="0" applyAlignment="1">
      <alignment vertical="center" wrapText="1"/>
    </xf>
    <xf numFmtId="180" fontId="6" fillId="0" borderId="0" xfId="1" applyNumberFormat="1" applyFont="1" applyBorder="1" applyAlignment="1">
      <alignment vertical="center"/>
    </xf>
    <xf numFmtId="0" fontId="4" fillId="0" borderId="0" xfId="0" applyFont="1" applyAlignment="1">
      <alignment horizontal="centerContinuous" vertical="center"/>
    </xf>
    <xf numFmtId="0" fontId="13" fillId="0" borderId="0" xfId="0" applyFont="1" applyAlignment="1">
      <alignment horizontal="right" vertical="center"/>
    </xf>
    <xf numFmtId="185" fontId="0" fillId="0" borderId="0" xfId="0" quotePrefix="1" applyNumberFormat="1" applyAlignment="1">
      <alignment horizontal="center" vertical="center"/>
    </xf>
    <xf numFmtId="0" fontId="0" fillId="0" borderId="0" xfId="0" applyAlignment="1">
      <alignment horizontal="centerContinuous"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5" xfId="0" applyBorder="1">
      <alignment vertical="center"/>
    </xf>
    <xf numFmtId="0" fontId="0" fillId="0" borderId="3" xfId="0" applyBorder="1">
      <alignment vertical="center"/>
    </xf>
    <xf numFmtId="0" fontId="16" fillId="0" borderId="0" xfId="3" applyBorder="1">
      <alignment vertical="center"/>
    </xf>
    <xf numFmtId="0" fontId="17" fillId="0" borderId="0" xfId="3" applyFont="1" applyBorder="1">
      <alignment vertical="center"/>
    </xf>
    <xf numFmtId="0" fontId="18" fillId="0" borderId="0" xfId="0" applyFont="1">
      <alignment vertical="center"/>
    </xf>
    <xf numFmtId="0" fontId="18" fillId="0" borderId="15" xfId="0" applyFont="1" applyBorder="1">
      <alignment vertical="center"/>
    </xf>
    <xf numFmtId="0" fontId="19" fillId="0" borderId="0" xfId="3" applyFont="1" applyBorder="1">
      <alignment vertical="center"/>
    </xf>
    <xf numFmtId="0" fontId="7" fillId="0" borderId="18" xfId="0" applyFont="1" applyBorder="1">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178" fontId="6" fillId="0" borderId="0" xfId="1" applyNumberFormat="1" applyFont="1" applyBorder="1" applyAlignment="1" applyProtection="1">
      <alignment vertical="center"/>
      <protection locked="0"/>
    </xf>
    <xf numFmtId="0" fontId="6" fillId="0" borderId="0" xfId="1" applyNumberFormat="1" applyFont="1" applyBorder="1" applyAlignment="1" applyProtection="1">
      <alignment vertical="center"/>
      <protection locked="0"/>
    </xf>
    <xf numFmtId="38" fontId="6" fillId="0" borderId="0" xfId="1" applyFont="1" applyBorder="1" applyAlignment="1" applyProtection="1">
      <alignment horizontal="center" vertical="center"/>
      <protection locked="0"/>
    </xf>
    <xf numFmtId="0" fontId="6" fillId="0" borderId="0" xfId="0" applyFont="1" applyBorder="1" applyAlignment="1" applyProtection="1">
      <alignment horizontal="right" vertical="center"/>
      <protection locked="0"/>
    </xf>
    <xf numFmtId="0" fontId="6" fillId="0" borderId="0" xfId="0" applyFont="1" applyAlignment="1" applyProtection="1">
      <alignment horizontal="centerContinuous" vertical="center"/>
      <protection locked="0"/>
    </xf>
    <xf numFmtId="0" fontId="5" fillId="0" borderId="0" xfId="0" applyFont="1" applyProtection="1">
      <alignment vertical="center"/>
      <protection locked="0"/>
    </xf>
    <xf numFmtId="181" fontId="11" fillId="0" borderId="0" xfId="2" applyNumberFormat="1" applyFont="1" applyAlignment="1" applyProtection="1">
      <alignment vertical="center"/>
      <protection locked="0"/>
    </xf>
    <xf numFmtId="0" fontId="6" fillId="0" borderId="0" xfId="0" applyNumberFormat="1" applyFont="1" applyProtection="1">
      <alignment vertical="center"/>
      <protection locked="0"/>
    </xf>
    <xf numFmtId="178" fontId="10" fillId="0" borderId="0" xfId="0" applyNumberFormat="1" applyFont="1" applyAlignment="1" applyProtection="1">
      <alignment vertical="center"/>
      <protection locked="0"/>
    </xf>
    <xf numFmtId="0" fontId="10" fillId="0" borderId="0" xfId="0" applyFont="1" applyProtection="1">
      <alignment vertical="center"/>
      <protection locked="0"/>
    </xf>
    <xf numFmtId="0" fontId="10" fillId="0" borderId="0" xfId="0" applyFont="1" applyAlignment="1" applyProtection="1">
      <alignment vertical="center" shrinkToFit="1"/>
      <protection locked="0"/>
    </xf>
    <xf numFmtId="180" fontId="6" fillId="2" borderId="0" xfId="1" applyNumberFormat="1" applyFont="1" applyFill="1" applyBorder="1" applyAlignment="1" applyProtection="1">
      <alignment vertical="center"/>
      <protection locked="0"/>
    </xf>
    <xf numFmtId="179" fontId="6" fillId="2" borderId="0" xfId="1" applyNumberFormat="1" applyFont="1" applyFill="1" applyBorder="1" applyAlignment="1" applyProtection="1">
      <alignment vertical="center"/>
      <protection locked="0"/>
    </xf>
    <xf numFmtId="189" fontId="6" fillId="0" borderId="0" xfId="0" applyNumberFormat="1" applyFont="1" applyProtection="1">
      <alignment vertical="center"/>
      <protection locked="0"/>
    </xf>
    <xf numFmtId="14" fontId="6" fillId="0" borderId="0" xfId="0" applyNumberFormat="1" applyFont="1" applyAlignment="1" applyProtection="1">
      <alignment vertical="center"/>
      <protection locked="0"/>
    </xf>
    <xf numFmtId="0" fontId="6" fillId="0" borderId="0" xfId="0" applyFont="1" applyAlignment="1" applyProtection="1">
      <alignment vertical="center"/>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left" vertical="center" indent="1"/>
      <protection locked="0"/>
    </xf>
    <xf numFmtId="186" fontId="8" fillId="0" borderId="0" xfId="0" applyNumberFormat="1" applyFont="1" applyAlignment="1" applyProtection="1">
      <alignment vertical="center" shrinkToFit="1"/>
      <protection hidden="1"/>
    </xf>
    <xf numFmtId="38" fontId="6" fillId="0" borderId="0" xfId="1" applyFont="1" applyBorder="1" applyAlignment="1" applyProtection="1">
      <alignment horizontal="left" vertical="center"/>
      <protection hidden="1"/>
    </xf>
    <xf numFmtId="9" fontId="6" fillId="0" borderId="0" xfId="2" applyFont="1" applyProtection="1">
      <alignment vertical="center"/>
      <protection locked="0"/>
    </xf>
    <xf numFmtId="0" fontId="4" fillId="0" borderId="0" xfId="0" applyFont="1" applyAlignment="1" applyProtection="1">
      <alignment horizontal="centerContinuous" vertical="center"/>
      <protection hidden="1"/>
    </xf>
    <xf numFmtId="0" fontId="12" fillId="0" borderId="0" xfId="0" applyFont="1" applyAlignment="1" applyProtection="1">
      <alignment horizontal="centerContinuous" vertical="center"/>
      <protection hidden="1"/>
    </xf>
    <xf numFmtId="0" fontId="6" fillId="0" borderId="0" xfId="0" applyFont="1" applyProtection="1">
      <alignment vertical="center"/>
      <protection hidden="1"/>
    </xf>
    <xf numFmtId="0" fontId="3" fillId="0" borderId="0" xfId="0" applyFont="1" applyProtection="1">
      <alignment vertical="center"/>
      <protection hidden="1"/>
    </xf>
    <xf numFmtId="187" fontId="6" fillId="0" borderId="0" xfId="0" applyNumberFormat="1" applyFont="1" applyProtection="1">
      <alignment vertical="center"/>
      <protection hidden="1"/>
    </xf>
    <xf numFmtId="0" fontId="3" fillId="0" borderId="0" xfId="0" applyFont="1" applyAlignment="1" applyProtection="1">
      <alignment horizontal="left" vertical="center" indent="1"/>
      <protection hidden="1"/>
    </xf>
    <xf numFmtId="0" fontId="3" fillId="0" borderId="0" xfId="0" applyFont="1" applyBorder="1" applyProtection="1">
      <alignment vertical="center"/>
      <protection hidden="1"/>
    </xf>
    <xf numFmtId="182" fontId="6" fillId="3" borderId="0" xfId="1" applyNumberFormat="1" applyFont="1" applyFill="1" applyBorder="1" applyAlignment="1" applyProtection="1">
      <alignment vertical="center"/>
      <protection hidden="1"/>
    </xf>
    <xf numFmtId="179" fontId="6" fillId="3" borderId="0" xfId="1" applyNumberFormat="1" applyFont="1" applyFill="1" applyBorder="1" applyAlignment="1" applyProtection="1">
      <alignment vertical="center"/>
      <protection hidden="1"/>
    </xf>
    <xf numFmtId="184" fontId="6" fillId="3" borderId="0" xfId="2" applyNumberFormat="1" applyFont="1" applyFill="1" applyBorder="1" applyAlignment="1" applyProtection="1">
      <alignment vertical="center"/>
      <protection hidden="1"/>
    </xf>
    <xf numFmtId="0" fontId="5" fillId="0" borderId="0" xfId="0" applyFont="1" applyAlignment="1" applyProtection="1">
      <alignment horizontal="left" vertical="center" indent="1"/>
      <protection hidden="1"/>
    </xf>
    <xf numFmtId="184" fontId="6" fillId="0" borderId="0" xfId="2" applyNumberFormat="1" applyFont="1" applyFill="1" applyBorder="1" applyAlignment="1" applyProtection="1">
      <alignment vertical="center"/>
      <protection hidden="1"/>
    </xf>
    <xf numFmtId="179" fontId="6" fillId="0" borderId="0" xfId="1" applyNumberFormat="1" applyFont="1" applyFill="1" applyBorder="1" applyAlignment="1" applyProtection="1">
      <alignment vertical="center"/>
      <protection hidden="1"/>
    </xf>
    <xf numFmtId="178" fontId="6" fillId="0" borderId="0" xfId="1" applyNumberFormat="1" applyFont="1" applyBorder="1" applyAlignment="1" applyProtection="1">
      <alignment vertical="center"/>
      <protection hidden="1"/>
    </xf>
    <xf numFmtId="182" fontId="6" fillId="0" borderId="0" xfId="1" applyNumberFormat="1" applyFont="1" applyFill="1" applyBorder="1" applyAlignment="1" applyProtection="1">
      <alignment vertical="center"/>
      <protection hidden="1"/>
    </xf>
    <xf numFmtId="188" fontId="3" fillId="0" borderId="0" xfId="0" applyNumberFormat="1" applyFont="1" applyBorder="1" applyAlignment="1" applyProtection="1">
      <alignment vertical="center"/>
      <protection hidden="1"/>
    </xf>
    <xf numFmtId="0" fontId="15" fillId="0" borderId="0" xfId="0" applyFont="1" applyAlignment="1" applyProtection="1">
      <alignment horizontal="left" vertical="center" indent="1"/>
      <protection hidden="1"/>
    </xf>
    <xf numFmtId="182" fontId="3" fillId="0" borderId="0" xfId="0" applyNumberFormat="1" applyFont="1" applyBorder="1" applyAlignment="1" applyProtection="1">
      <alignment horizontal="center" vertical="center"/>
      <protection hidden="1"/>
    </xf>
    <xf numFmtId="38" fontId="6" fillId="0" borderId="0" xfId="1" applyFont="1" applyBorder="1" applyAlignment="1" applyProtection="1">
      <alignment horizontal="center" vertical="center"/>
      <protection hidden="1"/>
    </xf>
    <xf numFmtId="0" fontId="3" fillId="0" borderId="1" xfId="0" applyFont="1" applyBorder="1" applyProtection="1">
      <alignment vertical="center"/>
      <protection hidden="1"/>
    </xf>
    <xf numFmtId="0" fontId="6" fillId="0" borderId="2" xfId="0" applyFont="1" applyBorder="1" applyAlignment="1" applyProtection="1">
      <alignment horizontal="right" vertical="center"/>
      <protection hidden="1"/>
    </xf>
    <xf numFmtId="0" fontId="5" fillId="0" borderId="0" xfId="0" applyFont="1" applyProtection="1">
      <alignment vertical="center"/>
      <protection hidden="1"/>
    </xf>
    <xf numFmtId="0" fontId="3" fillId="0" borderId="0" xfId="0" applyFont="1" applyBorder="1" applyAlignment="1" applyProtection="1">
      <alignment horizontal="left" vertical="center"/>
      <protection hidden="1"/>
    </xf>
    <xf numFmtId="0" fontId="3" fillId="0" borderId="0" xfId="0" applyFont="1" applyBorder="1" applyAlignment="1" applyProtection="1">
      <alignment vertical="center"/>
      <protection hidden="1"/>
    </xf>
    <xf numFmtId="0" fontId="3" fillId="0" borderId="0" xfId="0" applyFont="1" applyAlignment="1" applyProtection="1">
      <alignment horizontal="left" vertical="center" indent="2"/>
      <protection hidden="1"/>
    </xf>
    <xf numFmtId="176" fontId="8" fillId="0" borderId="0" xfId="0" applyNumberFormat="1" applyFont="1" applyBorder="1" applyAlignment="1" applyProtection="1">
      <alignment vertical="center" shrinkToFit="1"/>
      <protection hidden="1"/>
    </xf>
    <xf numFmtId="0" fontId="7" fillId="0" borderId="0" xfId="0" applyFont="1" applyAlignment="1" applyProtection="1">
      <alignment horizontal="center" vertical="center"/>
      <protection hidden="1"/>
    </xf>
    <xf numFmtId="38" fontId="8" fillId="0" borderId="0" xfId="0" applyNumberFormat="1" applyFont="1" applyAlignment="1" applyProtection="1">
      <alignment vertical="center" shrinkToFit="1"/>
      <protection hidden="1"/>
    </xf>
    <xf numFmtId="0" fontId="8" fillId="0" borderId="0" xfId="0" applyFont="1" applyAlignment="1" applyProtection="1">
      <alignment vertical="center" shrinkToFit="1"/>
      <protection hidden="1"/>
    </xf>
    <xf numFmtId="0" fontId="5" fillId="0" borderId="0" xfId="0" applyFont="1" applyAlignment="1" applyProtection="1">
      <alignment horizontal="left" vertical="center" indent="3"/>
      <protection hidden="1"/>
    </xf>
    <xf numFmtId="0" fontId="5" fillId="0" borderId="0" xfId="0" applyFont="1" applyAlignment="1" applyProtection="1">
      <alignment horizontal="left" vertical="center" indent="2"/>
      <protection hidden="1"/>
    </xf>
    <xf numFmtId="176" fontId="6" fillId="0" borderId="0" xfId="0" applyNumberFormat="1" applyFont="1" applyAlignment="1" applyProtection="1">
      <alignment horizontal="center" vertical="center" shrinkToFit="1"/>
      <protection hidden="1"/>
    </xf>
    <xf numFmtId="180" fontId="8" fillId="0" borderId="0" xfId="0" applyNumberFormat="1" applyFont="1" applyBorder="1" applyAlignment="1" applyProtection="1">
      <alignment vertical="center"/>
      <protection hidden="1"/>
    </xf>
    <xf numFmtId="0" fontId="3" fillId="0" borderId="0" xfId="0" applyFont="1" applyAlignment="1" applyProtection="1">
      <alignment horizontal="left" vertical="center"/>
      <protection hidden="1"/>
    </xf>
    <xf numFmtId="10" fontId="22" fillId="0" borderId="0" xfId="2" applyNumberFormat="1" applyFont="1" applyBorder="1" applyAlignment="1" applyProtection="1">
      <alignment vertical="center" shrinkToFit="1"/>
      <protection hidden="1"/>
    </xf>
    <xf numFmtId="0" fontId="12" fillId="0" borderId="0" xfId="0" applyFont="1" applyAlignment="1" applyProtection="1">
      <alignment horizontal="centerContinuous" vertical="center"/>
      <protection locked="0"/>
    </xf>
    <xf numFmtId="0" fontId="3" fillId="0" borderId="0" xfId="0" applyFont="1" applyAlignment="1" applyProtection="1">
      <alignment horizontal="centerContinuous" vertical="center"/>
      <protection hidden="1"/>
    </xf>
    <xf numFmtId="0" fontId="10" fillId="0" borderId="0" xfId="0" applyFont="1" applyAlignment="1" applyProtection="1">
      <alignment horizontal="left" vertical="center"/>
      <protection locked="0"/>
    </xf>
    <xf numFmtId="0" fontId="7" fillId="0" borderId="0" xfId="0" applyFont="1">
      <alignment vertical="center"/>
    </xf>
    <xf numFmtId="0" fontId="7" fillId="0" borderId="15" xfId="0" applyFont="1" applyBorder="1">
      <alignment vertical="center"/>
    </xf>
    <xf numFmtId="0" fontId="24" fillId="0" borderId="5" xfId="0" applyFont="1" applyBorder="1">
      <alignment vertical="center"/>
    </xf>
    <xf numFmtId="0" fontId="21" fillId="0" borderId="0" xfId="0" applyFont="1">
      <alignment vertical="center"/>
    </xf>
    <xf numFmtId="0" fontId="21" fillId="0" borderId="3" xfId="0" applyFont="1" applyBorder="1">
      <alignment vertical="center"/>
    </xf>
    <xf numFmtId="0" fontId="11" fillId="0" borderId="5" xfId="0" applyFont="1" applyBorder="1" applyAlignment="1">
      <alignment horizontal="left" vertical="center" indent="1"/>
    </xf>
    <xf numFmtId="0" fontId="11" fillId="0" borderId="17" xfId="0" applyFont="1" applyBorder="1" applyAlignment="1">
      <alignment horizontal="left" vertical="center" indent="1"/>
    </xf>
    <xf numFmtId="0" fontId="21" fillId="0" borderId="18" xfId="0" applyFont="1" applyBorder="1">
      <alignment vertical="center"/>
    </xf>
    <xf numFmtId="0" fontId="21" fillId="0" borderId="19" xfId="0" applyFont="1" applyBorder="1">
      <alignment vertical="center"/>
    </xf>
    <xf numFmtId="0" fontId="23" fillId="0" borderId="0" xfId="0" applyFont="1" applyProtection="1">
      <alignment vertical="center"/>
      <protection hidden="1"/>
    </xf>
    <xf numFmtId="3" fontId="0" fillId="0" borderId="0" xfId="0" applyNumberFormat="1">
      <alignment vertical="center"/>
    </xf>
    <xf numFmtId="0" fontId="26" fillId="0" borderId="0" xfId="0" applyNumberFormat="1" applyFont="1">
      <alignment vertical="center"/>
    </xf>
    <xf numFmtId="0" fontId="6" fillId="0" borderId="0" xfId="0" applyNumberFormat="1" applyFont="1" applyProtection="1">
      <alignment vertical="center"/>
      <protection hidden="1"/>
    </xf>
    <xf numFmtId="0" fontId="25" fillId="0" borderId="0" xfId="0" applyFont="1" applyAlignment="1" applyProtection="1">
      <alignment horizontal="left" vertical="center"/>
      <protection hidden="1"/>
    </xf>
    <xf numFmtId="0" fontId="10" fillId="0" borderId="0" xfId="0" applyFont="1" applyAlignment="1" applyProtection="1">
      <alignment horizontal="left" vertical="center"/>
      <protection locked="0"/>
    </xf>
    <xf numFmtId="0" fontId="13" fillId="0" borderId="0" xfId="0" applyFont="1" applyAlignment="1" applyProtection="1">
      <alignment horizontal="right" vertical="center"/>
      <protection hidden="1"/>
    </xf>
    <xf numFmtId="0" fontId="10" fillId="0" borderId="0" xfId="0" applyFont="1" applyAlignment="1" applyProtection="1">
      <alignment horizontal="left" vertical="center"/>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left" vertical="center" shrinkToFit="1"/>
      <protection locked="0"/>
    </xf>
    <xf numFmtId="0" fontId="3" fillId="0" borderId="0" xfId="0" applyFont="1" applyAlignment="1" applyProtection="1">
      <alignment horizontal="left" vertical="center" indent="1"/>
      <protection locked="0"/>
    </xf>
    <xf numFmtId="0" fontId="4" fillId="0" borderId="0" xfId="0" applyFont="1" applyAlignment="1" applyProtection="1">
      <alignment horizontal="center" vertical="center"/>
      <protection hidden="1"/>
    </xf>
    <xf numFmtId="0" fontId="3" fillId="0" borderId="0" xfId="0" applyFont="1" applyAlignment="1" applyProtection="1">
      <alignment vertical="center" shrinkToFit="1"/>
      <protection locked="0"/>
    </xf>
    <xf numFmtId="0" fontId="10" fillId="0" borderId="0" xfId="0" applyFont="1" applyAlignment="1" applyProtection="1">
      <alignment vertical="center"/>
      <protection locked="0"/>
    </xf>
    <xf numFmtId="0" fontId="6" fillId="0" borderId="0" xfId="0" applyFont="1" applyBorder="1" applyAlignment="1" applyProtection="1">
      <alignment horizontal="right" vertical="center"/>
      <protection hidden="1"/>
    </xf>
    <xf numFmtId="176" fontId="3" fillId="0" borderId="0" xfId="0" applyNumberFormat="1" applyFont="1" applyProtection="1">
      <alignment vertical="center"/>
      <protection hidden="1"/>
    </xf>
    <xf numFmtId="49" fontId="6" fillId="0" borderId="0" xfId="0" applyNumberFormat="1" applyFont="1" applyAlignment="1" applyProtection="1">
      <alignment horizontal="left" vertical="center" indent="1"/>
      <protection hidden="1"/>
    </xf>
    <xf numFmtId="49" fontId="5" fillId="0" borderId="0" xfId="0" applyNumberFormat="1" applyFont="1" applyProtection="1">
      <alignment vertical="center"/>
      <protection hidden="1"/>
    </xf>
    <xf numFmtId="49" fontId="3" fillId="0" borderId="0" xfId="0" applyNumberFormat="1" applyFont="1" applyAlignment="1" applyProtection="1">
      <alignment horizontal="left" vertical="center" indent="1"/>
      <protection hidden="1"/>
    </xf>
    <xf numFmtId="49" fontId="3" fillId="0" borderId="0" xfId="0" applyNumberFormat="1" applyFont="1" applyBorder="1" applyAlignment="1" applyProtection="1">
      <alignment horizontal="left" vertical="center" indent="3"/>
      <protection hidden="1"/>
    </xf>
    <xf numFmtId="49" fontId="3" fillId="0" borderId="0" xfId="0" applyNumberFormat="1" applyFont="1" applyAlignment="1" applyProtection="1">
      <alignment horizontal="left" vertical="center" indent="2"/>
      <protection hidden="1"/>
    </xf>
    <xf numFmtId="49" fontId="3" fillId="0" borderId="0" xfId="0" applyNumberFormat="1" applyFont="1" applyAlignment="1" applyProtection="1">
      <alignment horizontal="left" vertical="center" indent="3"/>
      <protection hidden="1"/>
    </xf>
    <xf numFmtId="49" fontId="5" fillId="0" borderId="0" xfId="0" applyNumberFormat="1" applyFont="1" applyAlignment="1" applyProtection="1">
      <alignment horizontal="left" vertical="center" indent="3"/>
      <protection hidden="1"/>
    </xf>
    <xf numFmtId="49" fontId="6" fillId="0" borderId="0" xfId="0" applyNumberFormat="1" applyFont="1" applyAlignment="1" applyProtection="1">
      <alignment horizontal="left" vertical="center" indent="2"/>
      <protection hidden="1"/>
    </xf>
    <xf numFmtId="0" fontId="6" fillId="0" borderId="5" xfId="0" applyFont="1" applyBorder="1" applyAlignment="1" applyProtection="1">
      <alignment horizontal="right" vertical="center"/>
      <protection hidden="1"/>
    </xf>
    <xf numFmtId="0" fontId="4" fillId="0" borderId="0" xfId="0" applyFont="1" applyAlignment="1" applyProtection="1">
      <alignment vertical="center"/>
      <protection hidden="1"/>
    </xf>
    <xf numFmtId="190" fontId="8" fillId="0" borderId="0" xfId="0" applyNumberFormat="1" applyFont="1" applyBorder="1" applyAlignment="1" applyProtection="1">
      <alignment vertical="center" shrinkToFit="1"/>
      <protection hidden="1"/>
    </xf>
    <xf numFmtId="9" fontId="6" fillId="0" borderId="0" xfId="2" applyFont="1" applyAlignment="1" applyProtection="1">
      <alignment horizontal="left" vertical="center" indent="2"/>
      <protection locked="0"/>
    </xf>
    <xf numFmtId="0" fontId="6" fillId="0" borderId="0" xfId="0" applyFont="1" applyAlignment="1" applyProtection="1">
      <alignment horizontal="left" vertical="center" indent="2"/>
      <protection locked="0"/>
    </xf>
    <xf numFmtId="180" fontId="8" fillId="0" borderId="0" xfId="0" applyNumberFormat="1" applyFont="1" applyBorder="1" applyAlignment="1" applyProtection="1">
      <alignment vertical="center" shrinkToFit="1"/>
      <protection hidden="1"/>
    </xf>
    <xf numFmtId="0" fontId="3" fillId="0" borderId="0" xfId="0" applyFont="1" applyAlignment="1" applyProtection="1">
      <alignment vertical="top" wrapText="1"/>
      <protection hidden="1"/>
    </xf>
    <xf numFmtId="0" fontId="21" fillId="0" borderId="0" xfId="0" applyFont="1" applyProtection="1">
      <alignment vertical="center"/>
      <protection hidden="1"/>
    </xf>
    <xf numFmtId="0" fontId="6" fillId="0" borderId="0" xfId="0" applyFont="1" applyAlignment="1" applyProtection="1">
      <alignment horizontal="right" vertical="center"/>
      <protection locked="0"/>
    </xf>
    <xf numFmtId="0" fontId="4" fillId="0" borderId="0" xfId="0" applyFont="1" applyProtection="1">
      <alignment vertical="center"/>
      <protection hidden="1"/>
    </xf>
    <xf numFmtId="176" fontId="8" fillId="0" borderId="0" xfId="0" applyNumberFormat="1" applyFont="1" applyAlignment="1" applyProtection="1">
      <alignment vertical="center" shrinkToFit="1"/>
      <protection hidden="1"/>
    </xf>
    <xf numFmtId="14" fontId="6" fillId="0" borderId="0" xfId="0" applyNumberFormat="1" applyFont="1" applyProtection="1">
      <alignment vertical="center"/>
      <protection locked="0"/>
    </xf>
    <xf numFmtId="178" fontId="10" fillId="0" borderId="0" xfId="0" applyNumberFormat="1" applyFont="1" applyProtection="1">
      <alignment vertical="center"/>
      <protection locked="0"/>
    </xf>
    <xf numFmtId="180" fontId="8" fillId="0" borderId="0" xfId="0" applyNumberFormat="1" applyFont="1" applyAlignment="1" applyProtection="1">
      <alignment vertical="center" shrinkToFit="1"/>
      <protection hidden="1"/>
    </xf>
    <xf numFmtId="180" fontId="8" fillId="0" borderId="0" xfId="0" applyNumberFormat="1" applyFont="1" applyProtection="1">
      <alignment vertical="center"/>
      <protection hidden="1"/>
    </xf>
    <xf numFmtId="0" fontId="0" fillId="0" borderId="0" xfId="0" applyBorder="1">
      <alignment vertical="center"/>
    </xf>
    <xf numFmtId="0" fontId="21" fillId="0" borderId="15" xfId="0" applyFont="1" applyBorder="1">
      <alignment vertical="center"/>
    </xf>
    <xf numFmtId="0" fontId="21" fillId="0" borderId="16" xfId="0" applyFont="1" applyBorder="1">
      <alignment vertical="center"/>
    </xf>
    <xf numFmtId="0" fontId="21" fillId="0" borderId="5" xfId="0" applyFont="1" applyBorder="1">
      <alignment vertical="center"/>
    </xf>
    <xf numFmtId="0" fontId="21" fillId="0" borderId="0" xfId="0" applyFont="1" applyBorder="1">
      <alignment vertical="center"/>
    </xf>
    <xf numFmtId="0" fontId="27" fillId="0" borderId="14" xfId="0" applyFont="1" applyBorder="1" applyAlignment="1"/>
    <xf numFmtId="0" fontId="21" fillId="0" borderId="17" xfId="0" applyFont="1" applyBorder="1" applyAlignment="1">
      <alignment vertical="top"/>
    </xf>
    <xf numFmtId="0" fontId="29" fillId="0" borderId="17" xfId="0" applyFont="1" applyBorder="1" applyAlignment="1">
      <alignment horizontal="left" vertical="center" indent="1"/>
    </xf>
    <xf numFmtId="0" fontId="27" fillId="0" borderId="5" xfId="0" applyFont="1" applyBorder="1" applyAlignment="1">
      <alignment vertical="center"/>
    </xf>
    <xf numFmtId="182" fontId="8" fillId="0" borderId="0" xfId="0" applyNumberFormat="1" applyFont="1" applyAlignment="1" applyProtection="1">
      <alignment horizontal="center" vertical="center"/>
      <protection hidden="1"/>
    </xf>
    <xf numFmtId="176" fontId="8" fillId="0" borderId="0" xfId="0" applyNumberFormat="1" applyFont="1" applyBorder="1" applyAlignment="1" applyProtection="1">
      <alignment horizontal="right" vertical="center"/>
      <protection hidden="1"/>
    </xf>
    <xf numFmtId="181" fontId="9" fillId="0" borderId="0" xfId="2" applyNumberFormat="1" applyFont="1" applyAlignment="1" applyProtection="1">
      <alignment horizontal="center" vertical="center" shrinkToFit="1"/>
      <protection hidden="1"/>
    </xf>
    <xf numFmtId="183" fontId="6" fillId="0" borderId="7" xfId="1" applyNumberFormat="1" applyFont="1" applyBorder="1" applyAlignment="1" applyProtection="1">
      <alignment horizontal="center" vertical="center"/>
      <protection locked="0"/>
    </xf>
    <xf numFmtId="176" fontId="6" fillId="0" borderId="7" xfId="1" applyNumberFormat="1" applyFont="1" applyFill="1" applyBorder="1" applyAlignment="1" applyProtection="1">
      <alignment horizontal="right" vertical="center"/>
      <protection locked="0"/>
    </xf>
    <xf numFmtId="181" fontId="9" fillId="0" borderId="0" xfId="2" applyNumberFormat="1" applyFont="1" applyAlignment="1" applyProtection="1">
      <alignment vertical="center"/>
      <protection hidden="1"/>
    </xf>
    <xf numFmtId="9" fontId="6" fillId="0" borderId="0" xfId="2" applyFont="1" applyProtection="1">
      <alignment vertical="center"/>
      <protection hidden="1"/>
    </xf>
    <xf numFmtId="0" fontId="12" fillId="0" borderId="0" xfId="0" applyFont="1" applyAlignment="1" applyProtection="1">
      <alignment horizontal="center" vertical="center"/>
      <protection hidden="1"/>
    </xf>
    <xf numFmtId="49" fontId="32" fillId="0" borderId="0" xfId="0" applyNumberFormat="1" applyFont="1" applyProtection="1">
      <alignment vertical="center"/>
      <protection hidden="1"/>
    </xf>
    <xf numFmtId="49" fontId="6" fillId="0" borderId="0" xfId="0" applyNumberFormat="1" applyFont="1" applyAlignment="1" applyProtection="1">
      <alignment horizontal="left" vertical="center" indent="3"/>
      <protection hidden="1"/>
    </xf>
    <xf numFmtId="0" fontId="6" fillId="0" borderId="0" xfId="0" applyFont="1" applyFill="1" applyAlignment="1" applyProtection="1">
      <alignment horizontal="center" vertical="center"/>
      <protection hidden="1"/>
    </xf>
    <xf numFmtId="0" fontId="6" fillId="0" borderId="0" xfId="0" applyFont="1" applyFill="1" applyProtection="1">
      <alignment vertical="center"/>
      <protection hidden="1"/>
    </xf>
    <xf numFmtId="190" fontId="6" fillId="0" borderId="0" xfId="0" applyNumberFormat="1" applyFont="1" applyFill="1" applyAlignment="1" applyProtection="1">
      <alignment vertical="center" shrinkToFit="1"/>
      <protection hidden="1"/>
    </xf>
    <xf numFmtId="0" fontId="32" fillId="0" borderId="0" xfId="0" applyFont="1" applyProtection="1">
      <alignment vertical="center"/>
      <protection hidden="1"/>
    </xf>
    <xf numFmtId="0" fontId="32" fillId="0" borderId="0" xfId="0" applyFont="1" applyAlignment="1" applyProtection="1">
      <alignment horizontal="left" vertical="center" indent="2"/>
      <protection hidden="1"/>
    </xf>
    <xf numFmtId="178" fontId="6" fillId="0" borderId="0" xfId="0" applyNumberFormat="1" applyFont="1" applyProtection="1">
      <alignment vertical="center"/>
      <protection locked="0"/>
    </xf>
    <xf numFmtId="0" fontId="6" fillId="0" borderId="0" xfId="0" applyFont="1" applyAlignment="1" applyProtection="1">
      <alignment horizontal="left" vertical="center"/>
      <protection locked="0"/>
    </xf>
    <xf numFmtId="0" fontId="6" fillId="0" borderId="0" xfId="0" applyFont="1" applyAlignment="1" applyProtection="1">
      <alignment horizontal="left" vertical="center" indent="1"/>
      <protection locked="0"/>
    </xf>
    <xf numFmtId="0" fontId="6" fillId="0" borderId="0" xfId="0" applyFont="1" applyAlignment="1" applyProtection="1">
      <alignment horizontal="left" vertical="center" shrinkToFit="1"/>
      <protection locked="0"/>
    </xf>
    <xf numFmtId="0" fontId="6" fillId="0" borderId="0" xfId="0" applyFont="1" applyAlignment="1" applyProtection="1">
      <alignment vertical="center" shrinkToFit="1"/>
      <protection locked="0"/>
    </xf>
    <xf numFmtId="0" fontId="6" fillId="0" borderId="0" xfId="0" applyFont="1" applyFill="1" applyProtection="1">
      <alignment vertical="center"/>
      <protection locked="0"/>
    </xf>
    <xf numFmtId="0" fontId="6" fillId="0" borderId="5" xfId="0" applyFont="1" applyFill="1" applyBorder="1" applyAlignment="1" applyProtection="1">
      <alignment horizontal="right" vertical="center"/>
      <protection hidden="1"/>
    </xf>
    <xf numFmtId="0" fontId="6" fillId="0" borderId="0" xfId="0" applyFont="1" applyFill="1" applyAlignment="1" applyProtection="1">
      <alignment horizontal="right" vertical="center"/>
      <protection locked="0"/>
    </xf>
    <xf numFmtId="0" fontId="6" fillId="0" borderId="0" xfId="0" applyFont="1" applyFill="1" applyAlignment="1" applyProtection="1">
      <alignment horizontal="right" vertical="center"/>
      <protection hidden="1"/>
    </xf>
    <xf numFmtId="0" fontId="12" fillId="0" borderId="0" xfId="0" applyFont="1" applyFill="1" applyProtection="1">
      <alignment vertical="center"/>
      <protection hidden="1"/>
    </xf>
    <xf numFmtId="0" fontId="6" fillId="0" borderId="0" xfId="0" applyFont="1" applyFill="1" applyAlignment="1" applyProtection="1">
      <alignment horizontal="centerContinuous" vertical="center"/>
      <protection locked="0"/>
    </xf>
    <xf numFmtId="49" fontId="6" fillId="0" borderId="0" xfId="0" applyNumberFormat="1" applyFont="1" applyFill="1" applyAlignment="1" applyProtection="1">
      <alignment horizontal="left" vertical="center" indent="1"/>
      <protection hidden="1"/>
    </xf>
    <xf numFmtId="0" fontId="31" fillId="0" borderId="0" xfId="0" applyFont="1" applyFill="1" applyAlignment="1" applyProtection="1">
      <alignment vertical="center"/>
      <protection hidden="1"/>
    </xf>
    <xf numFmtId="0" fontId="32" fillId="0" borderId="0" xfId="0" applyFont="1" applyFill="1" applyProtection="1">
      <alignment vertical="center"/>
      <protection hidden="1"/>
    </xf>
    <xf numFmtId="178" fontId="6" fillId="0" borderId="0" xfId="1" applyNumberFormat="1" applyFont="1" applyFill="1" applyBorder="1" applyAlignment="1" applyProtection="1">
      <alignment vertical="center"/>
      <protection locked="0"/>
    </xf>
    <xf numFmtId="9" fontId="6" fillId="0" borderId="0" xfId="2" applyFont="1" applyFill="1" applyProtection="1">
      <alignment vertical="center"/>
      <protection locked="0"/>
    </xf>
    <xf numFmtId="0" fontId="28" fillId="0" borderId="5" xfId="3" quotePrefix="1" applyFont="1" applyBorder="1" applyAlignment="1">
      <alignment horizontal="center" vertical="center"/>
    </xf>
    <xf numFmtId="0" fontId="28" fillId="0" borderId="0" xfId="3" quotePrefix="1" applyFont="1" applyBorder="1" applyAlignment="1">
      <alignment horizontal="center" vertical="center"/>
    </xf>
    <xf numFmtId="0" fontId="28" fillId="0" borderId="3" xfId="3" quotePrefix="1" applyFont="1" applyBorder="1" applyAlignment="1">
      <alignment horizontal="center" vertical="center"/>
    </xf>
    <xf numFmtId="0" fontId="30" fillId="0" borderId="5" xfId="3" quotePrefix="1" applyFont="1" applyBorder="1" applyAlignment="1">
      <alignment horizontal="center" vertical="center"/>
    </xf>
    <xf numFmtId="0" fontId="16" fillId="0" borderId="5" xfId="3" applyBorder="1" applyAlignment="1">
      <alignment horizontal="center" vertical="center"/>
    </xf>
    <xf numFmtId="0" fontId="16" fillId="0" borderId="0" xfId="3" applyBorder="1" applyAlignment="1">
      <alignment horizontal="center" vertical="center"/>
    </xf>
    <xf numFmtId="0" fontId="16" fillId="0" borderId="3" xfId="3" applyBorder="1" applyAlignment="1">
      <alignment horizontal="center" vertical="center"/>
    </xf>
    <xf numFmtId="178" fontId="6" fillId="2" borderId="12" xfId="1" applyNumberFormat="1" applyFont="1" applyFill="1" applyBorder="1" applyAlignment="1" applyProtection="1">
      <alignment horizontal="center" vertical="center"/>
      <protection locked="0"/>
    </xf>
    <xf numFmtId="178" fontId="6" fillId="2" borderId="10" xfId="1" applyNumberFormat="1" applyFont="1" applyFill="1" applyBorder="1" applyAlignment="1" applyProtection="1">
      <alignment horizontal="center" vertical="center"/>
      <protection locked="0"/>
    </xf>
    <xf numFmtId="178" fontId="6" fillId="2" borderId="13" xfId="1" applyNumberFormat="1" applyFont="1" applyFill="1" applyBorder="1" applyAlignment="1" applyProtection="1">
      <alignment horizontal="center" vertical="center"/>
      <protection locked="0"/>
    </xf>
    <xf numFmtId="178" fontId="6" fillId="0" borderId="9" xfId="1" applyNumberFormat="1" applyFont="1" applyBorder="1" applyAlignment="1" applyProtection="1">
      <alignment horizontal="center" vertical="center"/>
      <protection locked="0"/>
    </xf>
    <xf numFmtId="178" fontId="6" fillId="0" borderId="10" xfId="1" applyNumberFormat="1" applyFont="1" applyBorder="1" applyAlignment="1" applyProtection="1">
      <alignment horizontal="center" vertical="center"/>
      <protection locked="0"/>
    </xf>
    <xf numFmtId="178" fontId="6" fillId="0" borderId="11" xfId="1" applyNumberFormat="1" applyFont="1" applyBorder="1" applyAlignment="1" applyProtection="1">
      <alignment horizontal="center" vertical="center"/>
      <protection locked="0"/>
    </xf>
    <xf numFmtId="178" fontId="6" fillId="3" borderId="3" xfId="1" applyNumberFormat="1" applyFont="1" applyFill="1" applyBorder="1" applyAlignment="1" applyProtection="1">
      <alignment horizontal="center" vertical="center"/>
      <protection locked="0"/>
    </xf>
    <xf numFmtId="178" fontId="6" fillId="3" borderId="4" xfId="1" applyNumberFormat="1" applyFont="1" applyFill="1" applyBorder="1" applyAlignment="1" applyProtection="1">
      <alignment horizontal="center" vertical="center"/>
      <protection locked="0"/>
    </xf>
    <xf numFmtId="178" fontId="6" fillId="3" borderId="5" xfId="1" applyNumberFormat="1" applyFont="1" applyFill="1" applyBorder="1" applyAlignment="1" applyProtection="1">
      <alignment horizontal="center" vertical="center"/>
      <protection locked="0"/>
    </xf>
    <xf numFmtId="178" fontId="6" fillId="3" borderId="20" xfId="1" applyNumberFormat="1"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185" fontId="6" fillId="0" borderId="9" xfId="1" applyNumberFormat="1" applyFont="1" applyBorder="1" applyAlignment="1" applyProtection="1">
      <alignment horizontal="center" vertical="center"/>
      <protection locked="0"/>
    </xf>
    <xf numFmtId="185" fontId="6" fillId="0" borderId="10" xfId="1" applyNumberFormat="1" applyFont="1" applyBorder="1" applyAlignment="1" applyProtection="1">
      <alignment horizontal="center" vertical="center"/>
      <protection locked="0"/>
    </xf>
    <xf numFmtId="185" fontId="6" fillId="0" borderId="11" xfId="1" applyNumberFormat="1" applyFont="1" applyBorder="1" applyAlignment="1" applyProtection="1">
      <alignment horizontal="center" vertical="center"/>
      <protection locked="0"/>
    </xf>
    <xf numFmtId="176" fontId="6" fillId="0" borderId="6" xfId="1" applyNumberFormat="1" applyFont="1" applyFill="1" applyBorder="1" applyAlignment="1" applyProtection="1">
      <alignment horizontal="center" vertical="center"/>
      <protection locked="0"/>
    </xf>
    <xf numFmtId="176" fontId="6" fillId="0" borderId="7" xfId="1" applyNumberFormat="1" applyFont="1" applyFill="1" applyBorder="1" applyAlignment="1" applyProtection="1">
      <alignment horizontal="center" vertical="center"/>
      <protection locked="0"/>
    </xf>
    <xf numFmtId="176" fontId="6" fillId="0" borderId="8" xfId="1" applyNumberFormat="1" applyFont="1" applyFill="1" applyBorder="1" applyAlignment="1" applyProtection="1">
      <alignment horizontal="center" vertical="center"/>
      <protection locked="0"/>
    </xf>
    <xf numFmtId="177" fontId="6" fillId="0" borderId="6" xfId="0" applyNumberFormat="1" applyFont="1" applyFill="1" applyBorder="1" applyAlignment="1" applyProtection="1">
      <alignment horizontal="center" vertical="center"/>
      <protection locked="0"/>
    </xf>
    <xf numFmtId="177" fontId="6" fillId="0" borderId="7" xfId="0" applyNumberFormat="1" applyFont="1" applyFill="1" applyBorder="1" applyAlignment="1" applyProtection="1">
      <alignment horizontal="center" vertical="center"/>
      <protection locked="0"/>
    </xf>
    <xf numFmtId="177" fontId="6" fillId="0" borderId="8" xfId="0" applyNumberFormat="1" applyFont="1" applyFill="1" applyBorder="1" applyAlignment="1" applyProtection="1">
      <alignment horizontal="center" vertical="center"/>
      <protection locked="0"/>
    </xf>
    <xf numFmtId="183" fontId="6" fillId="0" borderId="9" xfId="1" applyNumberFormat="1" applyFont="1" applyBorder="1" applyAlignment="1" applyProtection="1">
      <alignment horizontal="center" vertical="center"/>
      <protection locked="0"/>
    </xf>
    <xf numFmtId="183" fontId="6" fillId="0" borderId="10" xfId="1" applyNumberFormat="1" applyFont="1" applyBorder="1" applyAlignment="1" applyProtection="1">
      <alignment horizontal="center" vertical="center"/>
      <protection locked="0"/>
    </xf>
    <xf numFmtId="183" fontId="6" fillId="0" borderId="11" xfId="1" applyNumberFormat="1" applyFont="1" applyBorder="1" applyAlignment="1" applyProtection="1">
      <alignment horizontal="center" vertical="center"/>
      <protection locked="0"/>
    </xf>
    <xf numFmtId="180" fontId="6" fillId="0" borderId="9" xfId="1" applyNumberFormat="1" applyFont="1" applyBorder="1" applyAlignment="1" applyProtection="1">
      <alignment horizontal="center" vertical="center"/>
      <protection locked="0"/>
    </xf>
    <xf numFmtId="180" fontId="6" fillId="0" borderId="10" xfId="1" applyNumberFormat="1" applyFont="1" applyBorder="1" applyAlignment="1" applyProtection="1">
      <alignment horizontal="center" vertical="center"/>
      <protection locked="0"/>
    </xf>
    <xf numFmtId="180" fontId="6" fillId="0" borderId="11" xfId="1" applyNumberFormat="1" applyFont="1" applyBorder="1" applyAlignment="1" applyProtection="1">
      <alignment horizontal="center" vertical="center"/>
      <protection locked="0"/>
    </xf>
    <xf numFmtId="176" fontId="6" fillId="0" borderId="21" xfId="1" applyNumberFormat="1" applyFont="1" applyFill="1" applyBorder="1" applyAlignment="1" applyProtection="1">
      <alignment horizontal="center" vertical="center"/>
      <protection locked="0" hidden="1"/>
    </xf>
    <xf numFmtId="176" fontId="6" fillId="0" borderId="6" xfId="1" applyNumberFormat="1" applyFont="1" applyFill="1" applyBorder="1" applyAlignment="1" applyProtection="1">
      <alignment horizontal="right" vertical="center"/>
      <protection locked="0"/>
    </xf>
    <xf numFmtId="176" fontId="6" fillId="0" borderId="7" xfId="1" applyNumberFormat="1" applyFont="1" applyFill="1" applyBorder="1" applyAlignment="1" applyProtection="1">
      <alignment horizontal="right" vertical="center"/>
      <protection locked="0"/>
    </xf>
    <xf numFmtId="176" fontId="6" fillId="0" borderId="8" xfId="1" applyNumberFormat="1" applyFont="1" applyFill="1" applyBorder="1" applyAlignment="1" applyProtection="1">
      <alignment horizontal="right" vertical="center"/>
      <protection locked="0"/>
    </xf>
    <xf numFmtId="188" fontId="3" fillId="0" borderId="0" xfId="0" applyNumberFormat="1" applyFont="1" applyBorder="1" applyAlignment="1" applyProtection="1">
      <alignment horizontal="center" vertical="center" shrinkToFit="1"/>
      <protection hidden="1"/>
    </xf>
    <xf numFmtId="176" fontId="8" fillId="0" borderId="0" xfId="0" applyNumberFormat="1" applyFont="1" applyBorder="1" applyAlignment="1" applyProtection="1">
      <alignment horizontal="center" vertical="center" shrinkToFit="1"/>
      <protection hidden="1"/>
    </xf>
    <xf numFmtId="0" fontId="3" fillId="0" borderId="0" xfId="0" applyFont="1" applyAlignment="1" applyProtection="1">
      <alignment horizontal="left" vertical="center" wrapText="1"/>
      <protection hidden="1"/>
    </xf>
    <xf numFmtId="0" fontId="10" fillId="0" borderId="0" xfId="0" applyFont="1" applyAlignment="1" applyProtection="1">
      <alignment horizontal="left" vertical="center"/>
      <protection locked="0"/>
    </xf>
    <xf numFmtId="180" fontId="8" fillId="0" borderId="0" xfId="0" applyNumberFormat="1" applyFont="1" applyBorder="1" applyAlignment="1" applyProtection="1">
      <alignment horizontal="center" vertical="center"/>
      <protection hidden="1"/>
    </xf>
    <xf numFmtId="188" fontId="3" fillId="0" borderId="0" xfId="0" applyNumberFormat="1" applyFont="1" applyAlignment="1" applyProtection="1">
      <alignment horizontal="center" vertical="center" shrinkToFit="1"/>
      <protection hidden="1"/>
    </xf>
    <xf numFmtId="182" fontId="8" fillId="0" borderId="0" xfId="0" applyNumberFormat="1" applyFont="1" applyAlignment="1" applyProtection="1">
      <alignment horizontal="center" vertical="center"/>
      <protection hidden="1"/>
    </xf>
    <xf numFmtId="176" fontId="8" fillId="0" borderId="0" xfId="0" applyNumberFormat="1" applyFont="1" applyBorder="1" applyAlignment="1" applyProtection="1">
      <alignment horizontal="right" vertical="center"/>
      <protection hidden="1"/>
    </xf>
    <xf numFmtId="181" fontId="9" fillId="0" borderId="0" xfId="2" applyNumberFormat="1" applyFont="1" applyAlignment="1" applyProtection="1">
      <alignment horizontal="center" vertical="center" shrinkToFit="1"/>
      <protection hidden="1"/>
    </xf>
    <xf numFmtId="176" fontId="8" fillId="0" borderId="0" xfId="0" applyNumberFormat="1" applyFont="1" applyAlignment="1" applyProtection="1">
      <alignment horizontal="center" vertical="center" shrinkToFit="1"/>
      <protection hidden="1"/>
    </xf>
    <xf numFmtId="180" fontId="6" fillId="0" borderId="9" xfId="1" applyNumberFormat="1" applyFont="1" applyBorder="1" applyAlignment="1" applyProtection="1">
      <alignment horizontal="center" vertical="center"/>
      <protection locked="0" hidden="1"/>
    </xf>
    <xf numFmtId="180" fontId="6" fillId="0" borderId="10" xfId="1" applyNumberFormat="1" applyFont="1" applyBorder="1" applyAlignment="1" applyProtection="1">
      <alignment horizontal="center" vertical="center"/>
      <protection locked="0" hidden="1"/>
    </xf>
    <xf numFmtId="180" fontId="6" fillId="0" borderId="11" xfId="1" applyNumberFormat="1" applyFont="1" applyBorder="1" applyAlignment="1" applyProtection="1">
      <alignment horizontal="center" vertical="center"/>
      <protection locked="0" hidden="1"/>
    </xf>
    <xf numFmtId="177" fontId="6" fillId="0" borderId="6" xfId="0" applyNumberFormat="1" applyFont="1" applyFill="1" applyBorder="1" applyAlignment="1" applyProtection="1">
      <alignment horizontal="center" vertical="center"/>
      <protection locked="0" hidden="1"/>
    </xf>
    <xf numFmtId="177" fontId="6" fillId="0" borderId="7" xfId="0" applyNumberFormat="1" applyFont="1" applyFill="1" applyBorder="1" applyAlignment="1" applyProtection="1">
      <alignment horizontal="center" vertical="center"/>
      <protection locked="0" hidden="1"/>
    </xf>
    <xf numFmtId="177" fontId="6" fillId="0" borderId="8" xfId="0" applyNumberFormat="1" applyFont="1" applyFill="1" applyBorder="1" applyAlignment="1" applyProtection="1">
      <alignment horizontal="center" vertical="center"/>
      <protection locked="0" hidden="1"/>
    </xf>
    <xf numFmtId="180" fontId="8" fillId="0" borderId="0" xfId="0" applyNumberFormat="1" applyFont="1" applyAlignment="1" applyProtection="1">
      <alignment horizontal="center" vertical="center" shrinkToFit="1"/>
      <protection hidden="1"/>
    </xf>
    <xf numFmtId="0" fontId="3" fillId="0" borderId="0" xfId="0" applyFont="1" applyAlignment="1" applyProtection="1">
      <alignment horizontal="left" vertical="top" wrapText="1"/>
      <protection hidden="1"/>
    </xf>
    <xf numFmtId="0" fontId="6" fillId="0" borderId="0" xfId="0" applyFont="1" applyAlignment="1" applyProtection="1">
      <alignment horizontal="left" vertical="center"/>
      <protection locked="0"/>
    </xf>
    <xf numFmtId="0" fontId="31" fillId="0" borderId="0" xfId="0" applyFont="1" applyFill="1" applyAlignment="1" applyProtection="1">
      <alignment horizontal="center" vertical="center"/>
      <protection locked="0"/>
    </xf>
    <xf numFmtId="0" fontId="6" fillId="0" borderId="1" xfId="0" applyFont="1" applyFill="1" applyBorder="1" applyAlignment="1" applyProtection="1">
      <alignment horizontal="center" vertical="center"/>
      <protection hidden="1"/>
    </xf>
    <xf numFmtId="0" fontId="6" fillId="0" borderId="2" xfId="0" applyFont="1" applyFill="1" applyBorder="1" applyAlignment="1" applyProtection="1">
      <alignment horizontal="center" vertical="center"/>
      <protection hidden="1"/>
    </xf>
    <xf numFmtId="58" fontId="6" fillId="0" borderId="0" xfId="0" applyNumberFormat="1" applyFont="1" applyAlignment="1" applyProtection="1">
      <alignment horizontal="left" vertical="center"/>
      <protection locked="0"/>
    </xf>
    <xf numFmtId="0" fontId="6" fillId="0" borderId="0" xfId="0" applyFont="1" applyAlignment="1" applyProtection="1">
      <alignment horizontal="left" vertical="center" wrapText="1"/>
      <protection hidden="1"/>
    </xf>
    <xf numFmtId="0" fontId="6" fillId="4" borderId="0" xfId="0" applyFont="1" applyFill="1" applyAlignment="1" applyProtection="1">
      <alignment horizontal="left" vertical="top" wrapText="1"/>
      <protection locked="0"/>
    </xf>
    <xf numFmtId="0" fontId="31" fillId="4" borderId="0" xfId="0" applyFont="1" applyFill="1" applyAlignment="1" applyProtection="1">
      <alignment horizontal="center" vertical="center"/>
      <protection locked="0"/>
    </xf>
  </cellXfs>
  <cellStyles count="4">
    <cellStyle name="パーセント" xfId="2" builtinId="5"/>
    <cellStyle name="ハイパーリンク" xfId="3" builtinId="8"/>
    <cellStyle name="桁区切り" xfId="1" builtinId="6"/>
    <cellStyle name="標準" xfId="0" builtinId="0"/>
  </cellStyles>
  <dxfs count="14">
    <dxf>
      <font>
        <color theme="0"/>
      </font>
    </dxf>
    <dxf>
      <font>
        <color theme="0"/>
      </font>
    </dxf>
    <dxf>
      <font>
        <color theme="0"/>
      </font>
    </dxf>
    <dxf>
      <font>
        <color theme="0"/>
      </font>
    </dxf>
    <dxf>
      <font>
        <color rgb="FFEAEAEA"/>
      </font>
    </dxf>
    <dxf>
      <font>
        <color theme="0"/>
      </font>
    </dxf>
    <dxf>
      <font>
        <color theme="0"/>
      </font>
    </dxf>
    <dxf>
      <font>
        <color theme="0" tint="-0.14996795556505021"/>
      </font>
    </dxf>
    <dxf>
      <font>
        <color theme="0"/>
      </font>
    </dxf>
    <dxf>
      <font>
        <color theme="0"/>
      </font>
    </dxf>
    <dxf>
      <font>
        <color rgb="FFEAEAEA"/>
      </font>
    </dxf>
    <dxf>
      <font>
        <color theme="0"/>
      </font>
    </dxf>
    <dxf>
      <font>
        <color theme="0" tint="-0.14996795556505021"/>
      </font>
    </dxf>
    <dxf>
      <font>
        <color theme="0"/>
      </font>
    </dxf>
  </dxfs>
  <tableStyles count="0" defaultTableStyle="TableStyleMedium2" defaultPivotStyle="PivotStyleLight16"/>
  <colors>
    <mruColors>
      <color rgb="FF0000FF"/>
      <color rgb="FF009900"/>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286871</xdr:colOff>
      <xdr:row>17</xdr:row>
      <xdr:rowOff>190499</xdr:rowOff>
    </xdr:from>
    <xdr:to>
      <xdr:col>16</xdr:col>
      <xdr:colOff>249381</xdr:colOff>
      <xdr:row>32</xdr:row>
      <xdr:rowOff>28014</xdr:rowOff>
    </xdr:to>
    <xdr:grpSp>
      <xdr:nvGrpSpPr>
        <xdr:cNvPr id="7" name="グループ化 6">
          <a:extLst>
            <a:ext uri="{FF2B5EF4-FFF2-40B4-BE49-F238E27FC236}">
              <a16:creationId xmlns:a16="http://schemas.microsoft.com/office/drawing/2014/main" id="{A980B568-6A0D-4F4A-8C70-812863E86890}"/>
            </a:ext>
          </a:extLst>
        </xdr:cNvPr>
        <xdr:cNvGrpSpPr/>
      </xdr:nvGrpSpPr>
      <xdr:grpSpPr>
        <a:xfrm>
          <a:off x="286871" y="4419599"/>
          <a:ext cx="6353785" cy="3418915"/>
          <a:chOff x="475130" y="3711388"/>
          <a:chExt cx="6499412" cy="3352800"/>
        </a:xfrm>
      </xdr:grpSpPr>
      <xdr:pic>
        <xdr:nvPicPr>
          <xdr:cNvPr id="5" name="図 4">
            <a:extLst>
              <a:ext uri="{FF2B5EF4-FFF2-40B4-BE49-F238E27FC236}">
                <a16:creationId xmlns:a16="http://schemas.microsoft.com/office/drawing/2014/main" id="{9F59AC72-C081-4C31-8C05-01DFA4A1A0D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809796" y="4034117"/>
            <a:ext cx="5830080" cy="2941575"/>
          </a:xfrm>
          <a:prstGeom prst="rect">
            <a:avLst/>
          </a:prstGeom>
        </xdr:spPr>
      </xdr:pic>
      <xdr:sp macro="" textlink="">
        <xdr:nvSpPr>
          <xdr:cNvPr id="6" name="四角形: 角を丸くする 5">
            <a:extLst>
              <a:ext uri="{FF2B5EF4-FFF2-40B4-BE49-F238E27FC236}">
                <a16:creationId xmlns:a16="http://schemas.microsoft.com/office/drawing/2014/main" id="{3537EF0B-6FB9-4760-A6D6-D6944F1DD243}"/>
              </a:ext>
            </a:extLst>
          </xdr:cNvPr>
          <xdr:cNvSpPr/>
        </xdr:nvSpPr>
        <xdr:spPr>
          <a:xfrm>
            <a:off x="475130" y="3711388"/>
            <a:ext cx="6499412" cy="335280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80686</xdr:colOff>
      <xdr:row>2</xdr:row>
      <xdr:rowOff>80685</xdr:rowOff>
    </xdr:from>
    <xdr:to>
      <xdr:col>41</xdr:col>
      <xdr:colOff>268945</xdr:colOff>
      <xdr:row>19</xdr:row>
      <xdr:rowOff>170332</xdr:rowOff>
    </xdr:to>
    <xdr:grpSp>
      <xdr:nvGrpSpPr>
        <xdr:cNvPr id="3" name="グループ化 2">
          <a:extLst>
            <a:ext uri="{FF2B5EF4-FFF2-40B4-BE49-F238E27FC236}">
              <a16:creationId xmlns:a16="http://schemas.microsoft.com/office/drawing/2014/main" id="{E82F2F99-A3A1-4F6A-93E6-E9FCBF87752D}"/>
            </a:ext>
          </a:extLst>
        </xdr:cNvPr>
        <xdr:cNvGrpSpPr/>
      </xdr:nvGrpSpPr>
      <xdr:grpSpPr>
        <a:xfrm>
          <a:off x="9690353" y="631018"/>
          <a:ext cx="6622925" cy="3813982"/>
          <a:chOff x="9902019" y="588685"/>
          <a:chExt cx="6826126" cy="3357780"/>
        </a:xfrm>
      </xdr:grpSpPr>
      <xdr:pic>
        <xdr:nvPicPr>
          <xdr:cNvPr id="4" name="図 3">
            <a:extLst>
              <a:ext uri="{FF2B5EF4-FFF2-40B4-BE49-F238E27FC236}">
                <a16:creationId xmlns:a16="http://schemas.microsoft.com/office/drawing/2014/main" id="{A57F3ACF-45A0-452D-B861-80EEAEC9C8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253508" y="911893"/>
            <a:ext cx="6123148" cy="2945944"/>
          </a:xfrm>
          <a:prstGeom prst="rect">
            <a:avLst/>
          </a:prstGeom>
        </xdr:spPr>
      </xdr:pic>
      <xdr:sp macro="" textlink="">
        <xdr:nvSpPr>
          <xdr:cNvPr id="5" name="四角形: 角を丸くする 4">
            <a:extLst>
              <a:ext uri="{FF2B5EF4-FFF2-40B4-BE49-F238E27FC236}">
                <a16:creationId xmlns:a16="http://schemas.microsoft.com/office/drawing/2014/main" id="{7320473B-287A-4C10-A087-1271100CE309}"/>
              </a:ext>
            </a:extLst>
          </xdr:cNvPr>
          <xdr:cNvSpPr/>
        </xdr:nvSpPr>
        <xdr:spPr>
          <a:xfrm>
            <a:off x="9902019" y="588685"/>
            <a:ext cx="6826126" cy="335778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76200</xdr:colOff>
      <xdr:row>2</xdr:row>
      <xdr:rowOff>76200</xdr:rowOff>
    </xdr:from>
    <xdr:to>
      <xdr:col>41</xdr:col>
      <xdr:colOff>264459</xdr:colOff>
      <xdr:row>16</xdr:row>
      <xdr:rowOff>157380</xdr:rowOff>
    </xdr:to>
    <xdr:grpSp>
      <xdr:nvGrpSpPr>
        <xdr:cNvPr id="5" name="グループ化 4">
          <a:extLst>
            <a:ext uri="{FF2B5EF4-FFF2-40B4-BE49-F238E27FC236}">
              <a16:creationId xmlns:a16="http://schemas.microsoft.com/office/drawing/2014/main" id="{EBC40165-AD80-4976-A3EC-463A5252B3CE}"/>
            </a:ext>
          </a:extLst>
        </xdr:cNvPr>
        <xdr:cNvGrpSpPr/>
      </xdr:nvGrpSpPr>
      <xdr:grpSpPr>
        <a:xfrm>
          <a:off x="9368367" y="626533"/>
          <a:ext cx="6622925" cy="3489014"/>
          <a:chOff x="9902019" y="588685"/>
          <a:chExt cx="6826126" cy="3357780"/>
        </a:xfrm>
      </xdr:grpSpPr>
      <xdr:pic>
        <xdr:nvPicPr>
          <xdr:cNvPr id="6" name="図 5">
            <a:extLst>
              <a:ext uri="{FF2B5EF4-FFF2-40B4-BE49-F238E27FC236}">
                <a16:creationId xmlns:a16="http://schemas.microsoft.com/office/drawing/2014/main" id="{123B87EF-2D09-42DE-8489-60712F1B1B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0253508" y="911893"/>
            <a:ext cx="6123148" cy="2945944"/>
          </a:xfrm>
          <a:prstGeom prst="rect">
            <a:avLst/>
          </a:prstGeom>
        </xdr:spPr>
      </xdr:pic>
      <xdr:sp macro="" textlink="">
        <xdr:nvSpPr>
          <xdr:cNvPr id="10" name="四角形: 角を丸くする 9">
            <a:extLst>
              <a:ext uri="{FF2B5EF4-FFF2-40B4-BE49-F238E27FC236}">
                <a16:creationId xmlns:a16="http://schemas.microsoft.com/office/drawing/2014/main" id="{524268DC-9A39-426C-9D8C-98EDB8A7A61C}"/>
              </a:ext>
            </a:extLst>
          </xdr:cNvPr>
          <xdr:cNvSpPr/>
        </xdr:nvSpPr>
        <xdr:spPr>
          <a:xfrm>
            <a:off x="9902019" y="588685"/>
            <a:ext cx="6826126" cy="3357780"/>
          </a:xfrm>
          <a:prstGeom prst="roundRect">
            <a:avLst>
              <a:gd name="adj" fmla="val 4495"/>
            </a:avLst>
          </a:prstGeom>
          <a:noFill/>
          <a:ln w="25400">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7030A0"/>
                </a:solidFill>
              </a:rPr>
              <a:t>本様式の各年月、金額等は会社全体の事業計画に記載する各項目の数字を記載してください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220891</xdr:colOff>
      <xdr:row>7</xdr:row>
      <xdr:rowOff>184150</xdr:rowOff>
    </xdr:from>
    <xdr:to>
      <xdr:col>22</xdr:col>
      <xdr:colOff>1171878</xdr:colOff>
      <xdr:row>11</xdr:row>
      <xdr:rowOff>63500</xdr:rowOff>
    </xdr:to>
    <xdr:sp macro="" textlink="">
      <xdr:nvSpPr>
        <xdr:cNvPr id="5" name="四角形吹き出し 12">
          <a:extLst>
            <a:ext uri="{FF2B5EF4-FFF2-40B4-BE49-F238E27FC236}">
              <a16:creationId xmlns:a16="http://schemas.microsoft.com/office/drawing/2014/main" id="{C0C49736-A1A9-4B9D-8AB0-C0892CAA4082}"/>
            </a:ext>
          </a:extLst>
        </xdr:cNvPr>
        <xdr:cNvSpPr/>
      </xdr:nvSpPr>
      <xdr:spPr>
        <a:xfrm>
          <a:off x="6666141" y="1951567"/>
          <a:ext cx="3363987" cy="916516"/>
        </a:xfrm>
        <a:prstGeom prst="wedgeRectCallout">
          <a:avLst>
            <a:gd name="adj1" fmla="val -173027"/>
            <a:gd name="adj2" fmla="val 72638"/>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２年計画事業の場合は事業終了後</a:t>
          </a:r>
          <a:r>
            <a:rPr kumimoji="1" lang="en-US" altLang="ja-JP" sz="1000" b="0">
              <a:solidFill>
                <a:schemeClr val="bg1"/>
              </a:solidFill>
            </a:rPr>
            <a:t>5</a:t>
          </a:r>
          <a:r>
            <a:rPr kumimoji="1" lang="ja-JP" altLang="en-US" sz="1000" b="0">
              <a:solidFill>
                <a:schemeClr val="bg1"/>
              </a:solidFill>
            </a:rPr>
            <a:t>年間「令和６年度～令和</a:t>
          </a:r>
          <a:r>
            <a:rPr kumimoji="1" lang="en-US" altLang="ja-JP" sz="1000" b="0">
              <a:solidFill>
                <a:schemeClr val="bg1"/>
              </a:solidFill>
            </a:rPr>
            <a:t>10</a:t>
          </a:r>
          <a:r>
            <a:rPr kumimoji="1" lang="ja-JP" altLang="en-US" sz="1000" b="0">
              <a:solidFill>
                <a:schemeClr val="bg1"/>
              </a:solidFill>
            </a:rPr>
            <a:t>年度」をドロップダウンメニューから選択し、３年計画事業の場合は事業終了後</a:t>
          </a:r>
          <a:r>
            <a:rPr kumimoji="1" lang="en-US" altLang="ja-JP" sz="1000" b="0">
              <a:solidFill>
                <a:schemeClr val="bg1"/>
              </a:solidFill>
            </a:rPr>
            <a:t>5</a:t>
          </a:r>
          <a:r>
            <a:rPr kumimoji="1" lang="ja-JP" altLang="en-US" sz="1000" b="0">
              <a:solidFill>
                <a:schemeClr val="bg1"/>
              </a:solidFill>
            </a:rPr>
            <a:t>年間「令和７年度～令和</a:t>
          </a:r>
          <a:r>
            <a:rPr kumimoji="1" lang="en-US" altLang="ja-JP" sz="1000" b="0">
              <a:solidFill>
                <a:schemeClr val="bg1"/>
              </a:solidFill>
            </a:rPr>
            <a:t>11</a:t>
          </a:r>
          <a:r>
            <a:rPr kumimoji="1" lang="ja-JP" altLang="en-US" sz="1000" b="0">
              <a:solidFill>
                <a:schemeClr val="bg1"/>
              </a:solidFill>
            </a:rPr>
            <a:t>年度」を選択してください。</a:t>
          </a:r>
          <a:endParaRPr kumimoji="1" lang="en-US" altLang="ja-JP" sz="1000" b="0">
            <a:solidFill>
              <a:schemeClr val="bg1"/>
            </a:solidFill>
          </a:endParaRPr>
        </a:p>
      </xdr:txBody>
    </xdr:sp>
    <xdr:clientData/>
  </xdr:twoCellAnchor>
  <xdr:twoCellAnchor>
    <xdr:from>
      <xdr:col>18</xdr:col>
      <xdr:colOff>226786</xdr:colOff>
      <xdr:row>14</xdr:row>
      <xdr:rowOff>163286</xdr:rowOff>
    </xdr:from>
    <xdr:to>
      <xdr:col>24</xdr:col>
      <xdr:colOff>45356</xdr:colOff>
      <xdr:row>17</xdr:row>
      <xdr:rowOff>190500</xdr:rowOff>
    </xdr:to>
    <xdr:sp macro="" textlink="">
      <xdr:nvSpPr>
        <xdr:cNvPr id="6" name="四角形吹き出し 12">
          <a:extLst>
            <a:ext uri="{FF2B5EF4-FFF2-40B4-BE49-F238E27FC236}">
              <a16:creationId xmlns:a16="http://schemas.microsoft.com/office/drawing/2014/main" id="{A5397634-FE41-44ED-97BC-C99F81BB45AC}"/>
            </a:ext>
          </a:extLst>
        </xdr:cNvPr>
        <xdr:cNvSpPr/>
      </xdr:nvSpPr>
      <xdr:spPr>
        <a:xfrm>
          <a:off x="7476369" y="3698119"/>
          <a:ext cx="3363987" cy="757464"/>
        </a:xfrm>
        <a:prstGeom prst="wedgeRectCallout">
          <a:avLst>
            <a:gd name="adj1" fmla="val -91956"/>
            <a:gd name="adj2" fmla="val -71479"/>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000" b="0">
              <a:solidFill>
                <a:schemeClr val="bg1"/>
              </a:solidFill>
            </a:rPr>
            <a:t>ドロップダウンメニューから②又は③を選択する場合は、様式</a:t>
          </a:r>
          <a:r>
            <a:rPr kumimoji="1" lang="en-US" altLang="ja-JP" sz="1000" b="0">
              <a:solidFill>
                <a:schemeClr val="bg1"/>
              </a:solidFill>
            </a:rPr>
            <a:t>3-(2)</a:t>
          </a:r>
          <a:r>
            <a:rPr kumimoji="1" lang="ja-JP" altLang="en-US" sz="1000" b="0">
              <a:solidFill>
                <a:schemeClr val="bg1"/>
              </a:solidFill>
            </a:rPr>
            <a:t>給与支給総額の事業終了後の各年度の目標額と整合するようご注意ください。</a:t>
          </a:r>
          <a:endParaRPr kumimoji="1" lang="en-US" altLang="ja-JP" sz="1000" b="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62C7B-76B8-4EA7-B2CF-46CCBB8ACE02}">
  <sheetPr>
    <pageSetUpPr fitToPage="1"/>
  </sheetPr>
  <dimension ref="B1:Q18"/>
  <sheetViews>
    <sheetView showGridLines="0" zoomScaleNormal="100" zoomScaleSheetLayoutView="55" workbookViewId="0">
      <selection activeCell="M8" sqref="M8:Q8"/>
    </sheetView>
  </sheetViews>
  <sheetFormatPr defaultColWidth="8.75" defaultRowHeight="18.75" x14ac:dyDescent="0.4"/>
  <cols>
    <col min="1" max="1" width="5.125" customWidth="1"/>
    <col min="2" max="28" width="5.25" customWidth="1"/>
  </cols>
  <sheetData>
    <row r="1" spans="2:17" x14ac:dyDescent="0.4">
      <c r="Q1" s="8" t="s">
        <v>110</v>
      </c>
    </row>
    <row r="2" spans="2:17" ht="24" x14ac:dyDescent="0.4">
      <c r="B2" s="7" t="s">
        <v>130</v>
      </c>
      <c r="C2" s="10"/>
      <c r="D2" s="10"/>
      <c r="E2" s="10"/>
      <c r="F2" s="10"/>
      <c r="G2" s="10"/>
      <c r="H2" s="10"/>
      <c r="I2" s="10"/>
      <c r="J2" s="10"/>
      <c r="K2" s="10"/>
      <c r="L2" s="10"/>
      <c r="M2" s="10"/>
      <c r="N2" s="10"/>
      <c r="O2" s="10"/>
      <c r="P2" s="10"/>
      <c r="Q2" s="10"/>
    </row>
    <row r="4" spans="2:17" x14ac:dyDescent="0.4">
      <c r="B4" t="s">
        <v>79</v>
      </c>
    </row>
    <row r="5" spans="2:17" ht="19.5" x14ac:dyDescent="0.4">
      <c r="J5" s="21"/>
      <c r="K5" s="21"/>
      <c r="L5" s="21"/>
    </row>
    <row r="6" spans="2:17" ht="19.5" x14ac:dyDescent="0.4">
      <c r="B6" s="11" t="s">
        <v>88</v>
      </c>
      <c r="C6" s="12"/>
      <c r="D6" s="12"/>
      <c r="E6" s="12"/>
      <c r="F6" s="12"/>
      <c r="G6" s="12"/>
      <c r="H6" s="12"/>
      <c r="I6" s="12"/>
      <c r="J6" s="12"/>
      <c r="K6" s="12"/>
      <c r="L6" s="13"/>
      <c r="M6" s="11"/>
      <c r="N6" s="22"/>
      <c r="O6" s="22"/>
      <c r="P6" s="22"/>
      <c r="Q6" s="13"/>
    </row>
    <row r="7" spans="2:17" ht="19.5" x14ac:dyDescent="0.4">
      <c r="B7" s="17" t="s">
        <v>82</v>
      </c>
      <c r="C7" s="20"/>
      <c r="D7" s="19"/>
      <c r="E7" s="19"/>
      <c r="F7" s="19"/>
      <c r="G7" s="19"/>
      <c r="H7" s="19"/>
      <c r="I7" s="19"/>
      <c r="L7" s="18"/>
      <c r="M7" s="17"/>
      <c r="O7" s="23"/>
      <c r="P7" s="23"/>
      <c r="Q7" s="18"/>
    </row>
    <row r="8" spans="2:17" ht="19.899999999999999" customHeight="1" x14ac:dyDescent="0.4">
      <c r="B8" s="88" t="s">
        <v>89</v>
      </c>
      <c r="C8" s="89"/>
      <c r="D8" s="89"/>
      <c r="E8" s="89"/>
      <c r="F8" s="89"/>
      <c r="G8" s="89"/>
      <c r="H8" s="89"/>
      <c r="I8" s="89"/>
      <c r="J8" s="89"/>
      <c r="K8" s="89"/>
      <c r="L8" s="90"/>
      <c r="M8" s="178" t="s">
        <v>81</v>
      </c>
      <c r="N8" s="179"/>
      <c r="O8" s="179"/>
      <c r="P8" s="179"/>
      <c r="Q8" s="180"/>
    </row>
    <row r="9" spans="2:17" ht="19.5" x14ac:dyDescent="0.4">
      <c r="B9" s="91" t="s">
        <v>90</v>
      </c>
      <c r="C9" s="89"/>
      <c r="D9" s="89"/>
      <c r="E9" s="89"/>
      <c r="F9" s="89"/>
      <c r="G9" s="89"/>
      <c r="H9" s="89"/>
      <c r="I9" s="89"/>
      <c r="J9" s="89"/>
      <c r="K9" s="89"/>
      <c r="L9" s="90"/>
      <c r="M9" s="17"/>
      <c r="N9" s="86"/>
      <c r="O9" s="86"/>
      <c r="P9" s="86"/>
      <c r="Q9" s="18"/>
    </row>
    <row r="10" spans="2:17" ht="19.5" x14ac:dyDescent="0.4">
      <c r="B10" s="92" t="s">
        <v>91</v>
      </c>
      <c r="C10" s="93"/>
      <c r="D10" s="93"/>
      <c r="E10" s="93"/>
      <c r="F10" s="93"/>
      <c r="G10" s="93"/>
      <c r="H10" s="93"/>
      <c r="I10" s="93"/>
      <c r="J10" s="93"/>
      <c r="K10" s="93"/>
      <c r="L10" s="94"/>
      <c r="M10" s="14"/>
      <c r="N10" s="24"/>
      <c r="O10" s="24"/>
      <c r="P10" s="24"/>
      <c r="Q10" s="16"/>
    </row>
    <row r="11" spans="2:17" ht="19.5" x14ac:dyDescent="0.4">
      <c r="B11" s="11" t="s">
        <v>92</v>
      </c>
      <c r="C11" s="12"/>
      <c r="D11" s="12"/>
      <c r="E11" s="12"/>
      <c r="F11" s="12"/>
      <c r="G11" s="12"/>
      <c r="H11" s="12"/>
      <c r="I11" s="12"/>
      <c r="J11" s="12"/>
      <c r="K11" s="12"/>
      <c r="L11" s="13"/>
      <c r="M11" s="11"/>
      <c r="N11" s="22"/>
      <c r="O11" s="22"/>
      <c r="P11" s="22"/>
      <c r="Q11" s="13"/>
    </row>
    <row r="12" spans="2:17" ht="19.899999999999999" customHeight="1" x14ac:dyDescent="0.4">
      <c r="B12" s="17" t="s">
        <v>82</v>
      </c>
      <c r="C12" s="19"/>
      <c r="D12" s="19"/>
      <c r="E12" s="19"/>
      <c r="F12" s="19"/>
      <c r="G12" s="19"/>
      <c r="H12" s="19"/>
      <c r="I12" s="19"/>
      <c r="L12" s="18"/>
      <c r="M12" s="178" t="s">
        <v>80</v>
      </c>
      <c r="N12" s="179"/>
      <c r="O12" s="179"/>
      <c r="P12" s="179"/>
      <c r="Q12" s="180"/>
    </row>
    <row r="13" spans="2:17" ht="19.5" x14ac:dyDescent="0.4">
      <c r="B13" s="14"/>
      <c r="C13" s="15"/>
      <c r="D13" s="15"/>
      <c r="E13" s="15"/>
      <c r="F13" s="15"/>
      <c r="G13" s="15"/>
      <c r="H13" s="15"/>
      <c r="I13" s="15"/>
      <c r="J13" s="15"/>
      <c r="K13" s="15"/>
      <c r="L13" s="16"/>
      <c r="M13" s="14"/>
      <c r="N13" s="24"/>
      <c r="O13" s="24"/>
      <c r="P13" s="24"/>
      <c r="Q13" s="16"/>
    </row>
    <row r="14" spans="2:17" x14ac:dyDescent="0.35">
      <c r="B14" s="139" t="s">
        <v>143</v>
      </c>
      <c r="C14" s="135"/>
      <c r="D14" s="135"/>
      <c r="E14" s="135"/>
      <c r="F14" s="135"/>
      <c r="G14" s="135"/>
      <c r="H14" s="135"/>
      <c r="I14" s="135"/>
      <c r="J14" s="135"/>
      <c r="K14" s="135"/>
      <c r="L14" s="136"/>
      <c r="M14" s="11"/>
      <c r="N14" s="12"/>
      <c r="O14" s="12"/>
      <c r="P14" s="12"/>
      <c r="Q14" s="13"/>
    </row>
    <row r="15" spans="2:17" ht="19.5" customHeight="1" x14ac:dyDescent="0.4">
      <c r="B15" s="142" t="s">
        <v>144</v>
      </c>
      <c r="C15" s="138"/>
      <c r="D15" s="138"/>
      <c r="E15" s="138"/>
      <c r="F15" s="138"/>
      <c r="G15" s="138"/>
      <c r="H15" s="138"/>
      <c r="I15" s="138"/>
      <c r="J15" s="138"/>
      <c r="K15" s="138"/>
      <c r="L15" s="90"/>
      <c r="M15" s="174" t="s">
        <v>140</v>
      </c>
      <c r="N15" s="175"/>
      <c r="O15" s="175"/>
      <c r="P15" s="175"/>
      <c r="Q15" s="176"/>
    </row>
    <row r="16" spans="2:17" ht="19.5" customHeight="1" x14ac:dyDescent="0.4">
      <c r="B16" s="137" t="s">
        <v>142</v>
      </c>
      <c r="C16" s="138"/>
      <c r="D16" s="138"/>
      <c r="E16" s="138"/>
      <c r="F16" s="138"/>
      <c r="G16" s="138"/>
      <c r="H16" s="138"/>
      <c r="I16" s="138"/>
      <c r="J16" s="138"/>
      <c r="K16" s="138"/>
      <c r="L16" s="90"/>
      <c r="M16" s="177" t="s">
        <v>141</v>
      </c>
      <c r="N16" s="175"/>
      <c r="O16" s="175"/>
      <c r="P16" s="175"/>
      <c r="Q16" s="176"/>
    </row>
    <row r="17" spans="2:17" ht="19.5" x14ac:dyDescent="0.4">
      <c r="B17" s="140"/>
      <c r="C17" s="93"/>
      <c r="D17" s="93"/>
      <c r="E17" s="93"/>
      <c r="F17" s="93"/>
      <c r="G17" s="93"/>
      <c r="H17" s="93"/>
      <c r="I17" s="93"/>
      <c r="J17" s="93"/>
      <c r="K17" s="93"/>
      <c r="L17" s="94"/>
      <c r="M17" s="141"/>
      <c r="N17" s="15"/>
      <c r="O17" s="24"/>
      <c r="P17" s="24"/>
      <c r="Q17" s="16"/>
    </row>
    <row r="18" spans="2:17" ht="19.5" x14ac:dyDescent="0.4">
      <c r="B18" s="12"/>
      <c r="C18" s="12"/>
      <c r="D18" s="12"/>
      <c r="E18" s="12"/>
      <c r="F18" s="12"/>
      <c r="G18" s="12"/>
      <c r="H18" s="12"/>
      <c r="I18" s="12"/>
      <c r="J18" s="87"/>
      <c r="K18" s="87"/>
      <c r="L18" s="87"/>
      <c r="M18" s="134"/>
    </row>
  </sheetData>
  <mergeCells count="4">
    <mergeCell ref="M15:Q15"/>
    <mergeCell ref="M16:Q16"/>
    <mergeCell ref="M8:Q8"/>
    <mergeCell ref="M12:Q12"/>
  </mergeCells>
  <phoneticPr fontId="2"/>
  <hyperlinks>
    <hyperlink ref="N7:P7" location="'様式1-1'!A1" display="様式１－１へ" xr:uid="{12C04847-02F0-4112-A432-20DDD5A0BCB1}"/>
    <hyperlink ref="M8" location="'様式1-1'!S10" display="様式１－１" xr:uid="{2924CE4F-48F5-4422-8C30-E0249517D87C}"/>
    <hyperlink ref="M12" location="'様式1-2'!S10" display="様式１－２" xr:uid="{B9114460-D97B-4AFA-A5CB-A6597D839A7D}"/>
    <hyperlink ref="M15" location="'【参考】自動計算なし 様式1-1'!A1" display="'【参考】自動計算なし 様式1-1" xr:uid="{143318FD-3B9F-4EE1-AAEF-73C35C1D9B4E}"/>
    <hyperlink ref="M16" location="様式の選択!A1" display="【参考】自動計算なし 様式1-2" xr:uid="{D5EDC10F-67C4-4DDD-954F-6C94E6C36CE7}"/>
    <hyperlink ref="M16:Q16" location="'【参考】自動計算なし 様式1-2'!A1" display="【参考】自動計算なし 様式1-2" xr:uid="{2988BBED-89C1-4D27-A711-C4F941E1E0D5}"/>
  </hyperlinks>
  <pageMargins left="0.70866141732283472" right="0.70866141732283472" top="0.74803149606299213" bottom="0.74803149606299213"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3A1D0-69DA-4B7C-B747-D6B8EBB5C5A5}">
  <dimension ref="B1:AN92"/>
  <sheetViews>
    <sheetView topLeftCell="A43" zoomScale="90" zoomScaleNormal="90" zoomScaleSheetLayoutView="90" workbookViewId="0">
      <selection activeCell="M39" sqref="M39:N39"/>
    </sheetView>
  </sheetViews>
  <sheetFormatPr defaultColWidth="9" defaultRowHeight="18.75" x14ac:dyDescent="0.4"/>
  <cols>
    <col min="1" max="1" width="5.375" style="25" customWidth="1"/>
    <col min="2" max="18" width="5.25" style="25" customWidth="1"/>
    <col min="19" max="22" width="5.25" style="26" customWidth="1"/>
    <col min="23" max="23" width="15.75" style="26" hidden="1" customWidth="1"/>
    <col min="24" max="24" width="9.75" style="26" hidden="1" customWidth="1"/>
    <col min="25" max="25" width="9.875" style="26" bestFit="1" customWidth="1"/>
    <col min="26" max="40" width="5.25" style="26" customWidth="1"/>
    <col min="41" max="57" width="5.25" style="25" customWidth="1"/>
    <col min="58" max="16384" width="9" style="25"/>
  </cols>
  <sheetData>
    <row r="1" spans="2:25" x14ac:dyDescent="0.4">
      <c r="B1" s="51"/>
      <c r="C1" s="51"/>
      <c r="D1" s="51"/>
      <c r="E1" s="51"/>
      <c r="F1" s="51"/>
      <c r="G1" s="51"/>
      <c r="H1" s="51"/>
      <c r="I1" s="51"/>
      <c r="J1" s="51"/>
      <c r="K1" s="51"/>
      <c r="L1" s="51"/>
      <c r="M1" s="51"/>
      <c r="N1" s="51"/>
      <c r="O1" s="51"/>
      <c r="P1" s="51"/>
      <c r="Q1" s="51"/>
      <c r="R1" s="51"/>
      <c r="V1" s="101" t="s">
        <v>110</v>
      </c>
    </row>
    <row r="2" spans="2:25" ht="24" x14ac:dyDescent="0.4">
      <c r="B2" s="48" t="s">
        <v>108</v>
      </c>
      <c r="C2" s="48"/>
      <c r="D2" s="48"/>
      <c r="E2" s="48"/>
      <c r="F2" s="48"/>
      <c r="G2" s="48"/>
      <c r="H2" s="48"/>
      <c r="I2" s="48"/>
      <c r="J2" s="48"/>
      <c r="K2" s="48"/>
      <c r="L2" s="48"/>
      <c r="M2" s="48"/>
      <c r="N2" s="48"/>
      <c r="O2" s="48"/>
      <c r="P2" s="48"/>
      <c r="Q2" s="48"/>
      <c r="R2" s="48"/>
      <c r="S2" s="83"/>
      <c r="T2" s="83"/>
      <c r="U2" s="83"/>
      <c r="V2" s="83"/>
      <c r="W2" s="50"/>
      <c r="X2" s="50"/>
      <c r="Y2" s="50"/>
    </row>
    <row r="3" spans="2:25" x14ac:dyDescent="0.4">
      <c r="B3" s="51"/>
      <c r="C3" s="51"/>
      <c r="D3" s="51"/>
      <c r="E3" s="51"/>
      <c r="F3" s="51"/>
      <c r="G3" s="51"/>
      <c r="H3" s="51"/>
      <c r="I3" s="51"/>
      <c r="J3" s="51"/>
      <c r="K3" s="51"/>
      <c r="L3" s="51"/>
      <c r="M3" s="51"/>
      <c r="N3" s="51"/>
      <c r="O3" s="51"/>
      <c r="P3" s="51"/>
      <c r="Q3" s="51"/>
      <c r="R3" s="51"/>
      <c r="W3" s="52"/>
      <c r="X3" s="50"/>
      <c r="Y3" s="50"/>
    </row>
    <row r="4" spans="2:25" x14ac:dyDescent="0.4">
      <c r="B4" s="51" t="s">
        <v>71</v>
      </c>
      <c r="C4" s="51"/>
      <c r="D4" s="51"/>
      <c r="E4" s="51"/>
      <c r="F4" s="51"/>
      <c r="G4" s="51"/>
      <c r="H4" s="51"/>
      <c r="I4" s="51"/>
      <c r="J4" s="51"/>
      <c r="K4" s="51"/>
      <c r="L4" s="51"/>
      <c r="M4" s="51"/>
      <c r="N4" s="51"/>
      <c r="O4" s="51"/>
      <c r="P4" s="51"/>
      <c r="Q4" s="51"/>
      <c r="R4" s="51"/>
      <c r="S4" s="50"/>
      <c r="T4" s="50"/>
      <c r="U4" s="50"/>
      <c r="V4" s="50"/>
      <c r="W4" s="50"/>
      <c r="X4" s="50"/>
      <c r="Y4" s="50"/>
    </row>
    <row r="5" spans="2:25" x14ac:dyDescent="0.4">
      <c r="B5" s="51" t="s">
        <v>76</v>
      </c>
      <c r="C5" s="51"/>
      <c r="D5" s="51"/>
      <c r="E5" s="51"/>
      <c r="F5" s="51"/>
      <c r="G5" s="51"/>
      <c r="H5" s="51"/>
      <c r="I5" s="51"/>
      <c r="J5" s="51"/>
      <c r="K5" s="51"/>
      <c r="L5" s="51"/>
      <c r="M5" s="51"/>
      <c r="N5" s="51"/>
      <c r="O5" s="51"/>
      <c r="P5" s="51"/>
      <c r="Q5" s="51"/>
      <c r="R5" s="51"/>
      <c r="S5" s="50"/>
      <c r="T5" s="50"/>
      <c r="U5" s="50"/>
      <c r="V5" s="50"/>
      <c r="W5" s="50"/>
      <c r="X5" s="50"/>
      <c r="Y5" s="50"/>
    </row>
    <row r="6" spans="2:25" x14ac:dyDescent="0.4">
      <c r="B6" s="51" t="s">
        <v>77</v>
      </c>
      <c r="C6" s="51"/>
      <c r="D6" s="51"/>
      <c r="E6" s="51"/>
      <c r="F6" s="51"/>
      <c r="G6" s="51"/>
      <c r="H6" s="51"/>
      <c r="I6" s="51"/>
      <c r="J6" s="51"/>
      <c r="K6" s="51"/>
      <c r="L6" s="51"/>
      <c r="M6" s="51"/>
      <c r="N6" s="51"/>
      <c r="O6" s="51"/>
      <c r="P6" s="51"/>
      <c r="Q6" s="51"/>
      <c r="R6" s="51"/>
      <c r="S6" s="50"/>
      <c r="T6" s="50"/>
      <c r="U6" s="50"/>
      <c r="V6" s="50"/>
      <c r="W6" s="50"/>
      <c r="X6" s="50"/>
      <c r="Y6" s="50"/>
    </row>
    <row r="7" spans="2:25" x14ac:dyDescent="0.4">
      <c r="B7" s="51" t="s">
        <v>72</v>
      </c>
      <c r="C7" s="51"/>
      <c r="D7" s="51"/>
      <c r="E7" s="51"/>
      <c r="F7" s="51"/>
      <c r="G7" s="51"/>
      <c r="H7" s="51"/>
      <c r="I7" s="51"/>
      <c r="J7" s="51"/>
      <c r="K7" s="51"/>
      <c r="L7" s="51"/>
      <c r="M7" s="51"/>
      <c r="N7" s="51"/>
      <c r="O7" s="51"/>
      <c r="P7" s="51"/>
      <c r="Q7" s="51"/>
      <c r="R7" s="51"/>
      <c r="S7" s="50"/>
      <c r="T7" s="50"/>
      <c r="U7" s="50"/>
      <c r="V7" s="50"/>
      <c r="W7" s="50"/>
      <c r="X7" s="50"/>
      <c r="Y7" s="50"/>
    </row>
    <row r="8" spans="2:25" x14ac:dyDescent="0.4">
      <c r="B8" s="53" t="s">
        <v>75</v>
      </c>
      <c r="C8" s="51"/>
      <c r="D8" s="51"/>
      <c r="E8" s="51"/>
      <c r="F8" s="51"/>
      <c r="G8" s="51"/>
      <c r="H8" s="51"/>
      <c r="I8" s="51"/>
      <c r="J8" s="51"/>
      <c r="K8" s="51"/>
      <c r="L8" s="51"/>
      <c r="M8" s="51"/>
      <c r="N8" s="51"/>
      <c r="O8" s="51"/>
      <c r="P8" s="51"/>
      <c r="Q8" s="51"/>
      <c r="R8" s="51"/>
      <c r="S8" s="50"/>
      <c r="T8" s="50"/>
      <c r="U8" s="50"/>
      <c r="V8" s="50"/>
      <c r="W8" s="50"/>
      <c r="X8" s="50"/>
      <c r="Y8" s="50"/>
    </row>
    <row r="9" spans="2:25" ht="19.5" thickBot="1" x14ac:dyDescent="0.45">
      <c r="B9" s="51"/>
      <c r="C9" s="51"/>
      <c r="D9" s="51"/>
      <c r="E9" s="51"/>
      <c r="F9" s="51"/>
      <c r="G9" s="51"/>
      <c r="H9" s="51"/>
      <c r="I9" s="51"/>
      <c r="J9" s="51"/>
      <c r="K9" s="51"/>
      <c r="L9" s="51"/>
      <c r="M9" s="51"/>
      <c r="N9" s="51"/>
      <c r="O9" s="51"/>
      <c r="P9" s="51"/>
      <c r="Q9" s="51"/>
      <c r="R9" s="51"/>
      <c r="S9" s="50"/>
      <c r="T9" s="50"/>
      <c r="U9" s="50"/>
      <c r="V9" s="50"/>
      <c r="W9" s="50"/>
      <c r="X9" s="50"/>
      <c r="Y9" s="50"/>
    </row>
    <row r="10" spans="2:25" ht="19.149999999999999" customHeight="1" thickBot="1" x14ac:dyDescent="0.45">
      <c r="B10" s="51" t="s">
        <v>95</v>
      </c>
      <c r="C10" s="51"/>
      <c r="D10" s="51"/>
      <c r="E10" s="51"/>
      <c r="F10" s="51"/>
      <c r="G10" s="51"/>
      <c r="H10" s="51"/>
      <c r="I10" s="51"/>
      <c r="J10" s="51"/>
      <c r="K10" s="51"/>
      <c r="L10" s="54"/>
      <c r="M10" s="54"/>
      <c r="N10" s="54"/>
      <c r="O10" s="54"/>
      <c r="P10" s="54"/>
      <c r="Q10" s="54"/>
      <c r="R10" s="54"/>
      <c r="S10" s="191" t="s">
        <v>54</v>
      </c>
      <c r="T10" s="192"/>
      <c r="U10" s="192"/>
      <c r="V10" s="193"/>
      <c r="W10" s="50"/>
      <c r="X10" s="50"/>
      <c r="Y10" s="99"/>
    </row>
    <row r="11" spans="2:25" ht="19.149999999999999" customHeight="1" thickBot="1" x14ac:dyDescent="0.45">
      <c r="B11" s="53" t="s">
        <v>93</v>
      </c>
      <c r="C11" s="51"/>
      <c r="D11" s="51"/>
      <c r="E11" s="51"/>
      <c r="F11" s="51"/>
      <c r="G11" s="51"/>
      <c r="H11" s="51"/>
      <c r="I11" s="51"/>
      <c r="J11" s="51"/>
      <c r="K11" s="51"/>
      <c r="L11" s="54"/>
      <c r="M11" s="54"/>
      <c r="N11" s="54"/>
      <c r="O11" s="54"/>
      <c r="P11" s="54"/>
      <c r="Q11" s="54"/>
      <c r="R11" s="54"/>
      <c r="S11" s="209" t="str">
        <f>IFERROR(VLOOKUP(S10,minpay,2,0),"")</f>
        <v/>
      </c>
      <c r="T11" s="209"/>
      <c r="U11" s="209"/>
      <c r="V11" s="209"/>
      <c r="W11" s="50"/>
      <c r="X11" s="50"/>
      <c r="Y11" s="98"/>
    </row>
    <row r="12" spans="2:25" ht="19.149999999999999" customHeight="1" thickBot="1" x14ac:dyDescent="0.45">
      <c r="B12" s="51" t="s">
        <v>96</v>
      </c>
      <c r="C12" s="51"/>
      <c r="D12" s="51"/>
      <c r="E12" s="51"/>
      <c r="F12" s="51"/>
      <c r="G12" s="51"/>
      <c r="H12" s="51"/>
      <c r="I12" s="51"/>
      <c r="J12" s="51"/>
      <c r="K12" s="51"/>
      <c r="L12" s="51"/>
      <c r="M12" s="54"/>
      <c r="N12" s="54"/>
      <c r="O12" s="54"/>
      <c r="P12" s="54"/>
      <c r="Q12" s="54"/>
      <c r="R12" s="54"/>
      <c r="S12" s="197"/>
      <c r="T12" s="198"/>
      <c r="U12" s="198"/>
      <c r="V12" s="199"/>
      <c r="W12" s="50"/>
      <c r="X12" s="50"/>
      <c r="Y12" s="50"/>
    </row>
    <row r="13" spans="2:25" ht="19.149999999999999" customHeight="1" thickBot="1" x14ac:dyDescent="0.45">
      <c r="B13" s="51" t="s">
        <v>97</v>
      </c>
      <c r="C13" s="51"/>
      <c r="D13" s="51"/>
      <c r="E13" s="51"/>
      <c r="F13" s="51"/>
      <c r="G13" s="51"/>
      <c r="H13" s="51"/>
      <c r="I13" s="51"/>
      <c r="J13" s="51"/>
      <c r="K13" s="51"/>
      <c r="L13" s="51"/>
      <c r="M13" s="54"/>
      <c r="N13" s="54"/>
      <c r="O13" s="54"/>
      <c r="P13" s="54"/>
      <c r="Q13" s="54"/>
      <c r="R13" s="54"/>
      <c r="S13" s="206" t="s">
        <v>54</v>
      </c>
      <c r="T13" s="207"/>
      <c r="U13" s="207"/>
      <c r="V13" s="208"/>
      <c r="W13" s="55" t="str">
        <f>IFERROR(EOMONTH(S13,S14*12-1),"")</f>
        <v/>
      </c>
      <c r="X13" s="56" t="s">
        <v>55</v>
      </c>
      <c r="Y13" s="50"/>
    </row>
    <row r="14" spans="2:25" ht="19.149999999999999" customHeight="1" thickBot="1" x14ac:dyDescent="0.45">
      <c r="B14" s="51" t="s">
        <v>98</v>
      </c>
      <c r="C14" s="51"/>
      <c r="D14" s="51"/>
      <c r="E14" s="51"/>
      <c r="F14" s="51"/>
      <c r="G14" s="51"/>
      <c r="H14" s="51"/>
      <c r="I14" s="51"/>
      <c r="J14" s="51"/>
      <c r="K14" s="51"/>
      <c r="L14" s="51"/>
      <c r="M14" s="54"/>
      <c r="N14" s="54"/>
      <c r="O14" s="54"/>
      <c r="P14" s="54"/>
      <c r="Q14" s="54"/>
      <c r="R14" s="54"/>
      <c r="S14" s="200" t="s">
        <v>139</v>
      </c>
      <c r="T14" s="201"/>
      <c r="U14" s="201"/>
      <c r="V14" s="202"/>
      <c r="W14" s="50"/>
      <c r="X14" s="50"/>
      <c r="Y14" s="50"/>
    </row>
    <row r="15" spans="2:25" ht="19.149999999999999" customHeight="1" thickBot="1" x14ac:dyDescent="0.45">
      <c r="B15" s="51" t="s">
        <v>99</v>
      </c>
      <c r="C15" s="51"/>
      <c r="D15" s="51"/>
      <c r="E15" s="51"/>
      <c r="F15" s="51"/>
      <c r="G15" s="51"/>
      <c r="H15" s="51"/>
      <c r="I15" s="51"/>
      <c r="J15" s="51"/>
      <c r="K15" s="51"/>
      <c r="L15" s="51"/>
      <c r="M15" s="54"/>
      <c r="N15" s="54"/>
      <c r="O15" s="54"/>
      <c r="P15" s="54"/>
      <c r="Q15" s="54"/>
      <c r="R15" s="54"/>
      <c r="S15" s="203" t="s">
        <v>54</v>
      </c>
      <c r="T15" s="204"/>
      <c r="U15" s="204"/>
      <c r="V15" s="205"/>
      <c r="W15" s="57" t="str">
        <f>IFERROR(S14/100*S15,"")</f>
        <v/>
      </c>
      <c r="X15" s="50" t="s">
        <v>61</v>
      </c>
      <c r="Y15" s="50"/>
    </row>
    <row r="16" spans="2:25" ht="19.149999999999999" customHeight="1" thickBot="1" x14ac:dyDescent="0.45">
      <c r="B16" s="58" t="s">
        <v>1</v>
      </c>
      <c r="C16" s="51"/>
      <c r="D16" s="51"/>
      <c r="E16" s="51"/>
      <c r="F16" s="51"/>
      <c r="G16" s="51"/>
      <c r="H16" s="51"/>
      <c r="I16" s="51"/>
      <c r="J16" s="51"/>
      <c r="K16" s="51"/>
      <c r="L16" s="51"/>
      <c r="M16" s="54"/>
      <c r="N16" s="54"/>
      <c r="O16" s="54"/>
      <c r="P16" s="54"/>
      <c r="Q16" s="54"/>
      <c r="R16" s="54"/>
      <c r="S16" s="146"/>
      <c r="T16" s="146"/>
      <c r="U16" s="146"/>
      <c r="V16" s="146"/>
      <c r="W16" s="59"/>
      <c r="X16" s="50"/>
      <c r="Y16" s="50"/>
    </row>
    <row r="17" spans="2:34" ht="19.149999999999999" customHeight="1" thickBot="1" x14ac:dyDescent="0.45">
      <c r="B17" s="51" t="s">
        <v>100</v>
      </c>
      <c r="C17" s="51"/>
      <c r="D17" s="51"/>
      <c r="E17" s="51"/>
      <c r="F17" s="51"/>
      <c r="G17" s="51"/>
      <c r="H17" s="51"/>
      <c r="I17" s="51"/>
      <c r="J17" s="51"/>
      <c r="K17" s="51"/>
      <c r="L17" s="51"/>
      <c r="M17" s="51"/>
      <c r="N17" s="51"/>
      <c r="O17" s="51"/>
      <c r="P17" s="51"/>
      <c r="Q17" s="51"/>
      <c r="R17" s="51"/>
      <c r="S17" s="194" t="s">
        <v>54</v>
      </c>
      <c r="T17" s="195"/>
      <c r="U17" s="195"/>
      <c r="V17" s="196"/>
      <c r="W17" s="50"/>
      <c r="X17" s="50"/>
      <c r="Y17" s="50"/>
    </row>
    <row r="18" spans="2:34" ht="19.149999999999999" hidden="1" customHeight="1" thickBot="1" x14ac:dyDescent="0.45">
      <c r="B18" s="53" t="s">
        <v>67</v>
      </c>
      <c r="C18" s="51"/>
      <c r="D18" s="51"/>
      <c r="E18" s="51"/>
      <c r="F18" s="51"/>
      <c r="G18" s="51"/>
      <c r="H18" s="51"/>
      <c r="I18" s="51"/>
      <c r="J18" s="51"/>
      <c r="K18" s="51"/>
      <c r="L18" s="51"/>
      <c r="M18" s="51"/>
      <c r="N18" s="51"/>
      <c r="O18" s="51"/>
      <c r="P18" s="51"/>
      <c r="Q18" s="51"/>
      <c r="R18" s="51"/>
      <c r="S18" s="181">
        <v>44692</v>
      </c>
      <c r="T18" s="182"/>
      <c r="U18" s="182"/>
      <c r="V18" s="183"/>
      <c r="W18" s="60" t="s">
        <v>70</v>
      </c>
      <c r="X18" s="61"/>
      <c r="Y18" s="61"/>
    </row>
    <row r="19" spans="2:34" ht="19.149999999999999" customHeight="1" thickBot="1" x14ac:dyDescent="0.45">
      <c r="B19" s="51" t="s">
        <v>103</v>
      </c>
      <c r="C19" s="51"/>
      <c r="D19" s="51"/>
      <c r="E19" s="51"/>
      <c r="F19" s="51"/>
      <c r="G19" s="51"/>
      <c r="H19" s="51"/>
      <c r="I19" s="51"/>
      <c r="J19" s="51"/>
      <c r="K19" s="51"/>
      <c r="L19" s="51"/>
      <c r="M19" s="51"/>
      <c r="N19" s="51"/>
      <c r="O19" s="51"/>
      <c r="P19" s="51"/>
      <c r="Q19" s="51"/>
      <c r="R19" s="51"/>
      <c r="S19" s="184"/>
      <c r="T19" s="185"/>
      <c r="U19" s="185"/>
      <c r="V19" s="186"/>
      <c r="W19" s="60"/>
      <c r="X19" s="61"/>
      <c r="Y19" s="61"/>
    </row>
    <row r="20" spans="2:34" ht="19.149999999999999" hidden="1" customHeight="1" x14ac:dyDescent="0.4">
      <c r="B20" s="53" t="s">
        <v>109</v>
      </c>
      <c r="C20" s="51"/>
      <c r="D20" s="51"/>
      <c r="E20" s="51"/>
      <c r="F20" s="51"/>
      <c r="G20" s="51"/>
      <c r="H20" s="51"/>
      <c r="I20" s="51"/>
      <c r="J20" s="51"/>
      <c r="K20" s="51"/>
      <c r="L20" s="51"/>
      <c r="M20" s="51"/>
      <c r="N20" s="51"/>
      <c r="O20" s="51"/>
      <c r="P20" s="51"/>
      <c r="Q20" s="51"/>
      <c r="R20" s="51"/>
      <c r="S20" s="187">
        <f>IFERROR(IF(S18-S19&lt;EOMONTH(S19,12)-S18,S19,EOMONTH(S19,12)),"")</f>
        <v>397</v>
      </c>
      <c r="T20" s="188"/>
      <c r="U20" s="188"/>
      <c r="V20" s="189"/>
      <c r="W20" s="62"/>
      <c r="X20" s="60"/>
      <c r="Y20" s="61"/>
    </row>
    <row r="21" spans="2:34" ht="19.149999999999999" hidden="1" customHeight="1" thickBot="1" x14ac:dyDescent="0.45">
      <c r="B21" s="53"/>
      <c r="C21" s="51"/>
      <c r="D21" s="51"/>
      <c r="E21" s="51"/>
      <c r="F21" s="51"/>
      <c r="G21" s="51"/>
      <c r="H21" s="51"/>
      <c r="I21" s="51"/>
      <c r="J21" s="51"/>
      <c r="K21" s="51"/>
      <c r="L21" s="51"/>
      <c r="M21" s="51"/>
      <c r="N21" s="51"/>
      <c r="O21" s="51"/>
      <c r="P21" s="51"/>
      <c r="Q21" s="51"/>
      <c r="R21" s="51"/>
      <c r="S21" s="190" t="e">
        <f>IF(S13&gt;S18,S13-1,"")</f>
        <v>#VALUE!</v>
      </c>
      <c r="T21" s="190"/>
      <c r="U21" s="190"/>
      <c r="V21" s="190"/>
      <c r="W21" s="62"/>
      <c r="X21" s="60"/>
      <c r="Y21" s="61"/>
      <c r="Z21" s="28"/>
    </row>
    <row r="22" spans="2:34" ht="19.149999999999999" customHeight="1" thickBot="1" x14ac:dyDescent="0.45">
      <c r="B22" s="51" t="s">
        <v>101</v>
      </c>
      <c r="C22" s="51"/>
      <c r="D22" s="51"/>
      <c r="E22" s="63"/>
      <c r="F22" s="51"/>
      <c r="G22" s="218" t="str">
        <f>IFERROR(IF(S20&gt;S21,S21,S20),"")</f>
        <v/>
      </c>
      <c r="H22" s="218"/>
      <c r="I22" s="218"/>
      <c r="J22" s="51" t="s">
        <v>83</v>
      </c>
      <c r="K22" s="51"/>
      <c r="L22" s="51"/>
      <c r="M22" s="51"/>
      <c r="N22" s="51"/>
      <c r="O22" s="51"/>
      <c r="P22" s="51"/>
      <c r="Q22" s="51"/>
      <c r="R22" s="51"/>
      <c r="S22" s="210"/>
      <c r="T22" s="211"/>
      <c r="U22" s="211"/>
      <c r="V22" s="212"/>
      <c r="W22" s="62"/>
      <c r="X22" s="60"/>
      <c r="Y22" s="61"/>
      <c r="Z22" s="27"/>
    </row>
    <row r="23" spans="2:34" ht="19.149999999999999" customHeight="1" thickBot="1" x14ac:dyDescent="0.45">
      <c r="B23" s="64" t="s">
        <v>78</v>
      </c>
      <c r="C23" s="51"/>
      <c r="D23" s="65"/>
      <c r="E23" s="65"/>
      <c r="F23" s="65"/>
      <c r="G23" s="51"/>
      <c r="H23" s="51"/>
      <c r="I23" s="51"/>
      <c r="J23" s="51"/>
      <c r="K23" s="51"/>
      <c r="L23" s="51"/>
      <c r="M23" s="51"/>
      <c r="N23" s="51"/>
      <c r="O23" s="51"/>
      <c r="P23" s="51"/>
      <c r="Q23" s="51"/>
      <c r="R23" s="51"/>
      <c r="S23" s="147"/>
      <c r="T23" s="147"/>
      <c r="U23" s="147"/>
      <c r="V23" s="147"/>
      <c r="W23" s="62"/>
      <c r="X23" s="60"/>
      <c r="Y23" s="61"/>
      <c r="Z23" s="27"/>
    </row>
    <row r="24" spans="2:34" ht="19.149999999999999" customHeight="1" thickBot="1" x14ac:dyDescent="0.45">
      <c r="B24" s="51" t="s">
        <v>102</v>
      </c>
      <c r="C24" s="51"/>
      <c r="D24" s="51"/>
      <c r="E24" s="213" t="str">
        <f>W13</f>
        <v/>
      </c>
      <c r="F24" s="213"/>
      <c r="G24" s="213"/>
      <c r="H24" s="51" t="s">
        <v>84</v>
      </c>
      <c r="I24" s="51"/>
      <c r="J24" s="51"/>
      <c r="K24" s="51"/>
      <c r="L24" s="51"/>
      <c r="M24" s="51"/>
      <c r="N24" s="51"/>
      <c r="O24" s="51"/>
      <c r="P24" s="51"/>
      <c r="Q24" s="51"/>
      <c r="R24" s="51"/>
      <c r="S24" s="210"/>
      <c r="T24" s="211"/>
      <c r="U24" s="211"/>
      <c r="V24" s="212"/>
      <c r="W24" s="62"/>
      <c r="X24" s="60"/>
      <c r="Y24" s="82" t="e">
        <f>(S24-S22)/S22</f>
        <v>#DIV/0!</v>
      </c>
      <c r="Z24" s="27"/>
      <c r="AC24" s="40"/>
    </row>
    <row r="25" spans="2:34" ht="19.149999999999999" customHeight="1" x14ac:dyDescent="0.4">
      <c r="B25" s="51"/>
      <c r="C25" s="51"/>
      <c r="D25" s="51"/>
      <c r="E25" s="51"/>
      <c r="F25" s="51"/>
      <c r="G25" s="51"/>
      <c r="H25" s="51"/>
      <c r="I25" s="51"/>
      <c r="J25" s="51"/>
      <c r="K25" s="51"/>
      <c r="L25" s="51"/>
      <c r="M25" s="51"/>
      <c r="N25" s="51"/>
      <c r="O25" s="51"/>
      <c r="P25" s="51"/>
      <c r="Q25" s="51"/>
      <c r="R25" s="51"/>
      <c r="S25" s="46" t="e">
        <f>IF((S24-S22)/S22&gt;=W15,"","★上記金額では、宣誓する年率平均増率に到達しません")</f>
        <v>#DIV/0!</v>
      </c>
      <c r="T25" s="66"/>
      <c r="U25" s="66"/>
      <c r="V25" s="66"/>
      <c r="W25" s="50"/>
      <c r="X25" s="50"/>
      <c r="Y25" s="50"/>
      <c r="Z25" s="27"/>
      <c r="AF25" s="41"/>
      <c r="AG25" s="41"/>
      <c r="AH25" s="41"/>
    </row>
    <row r="26" spans="2:34" ht="19.149999999999999" customHeight="1" x14ac:dyDescent="0.4">
      <c r="B26" s="51"/>
      <c r="C26" s="51"/>
      <c r="D26" s="51"/>
      <c r="E26" s="51"/>
      <c r="F26" s="51"/>
      <c r="G26" s="51"/>
      <c r="H26" s="51"/>
      <c r="I26" s="51"/>
      <c r="J26" s="51"/>
      <c r="K26" s="51"/>
      <c r="L26" s="51"/>
      <c r="M26" s="51"/>
      <c r="N26" s="51"/>
      <c r="O26" s="51"/>
      <c r="P26" s="51"/>
      <c r="Q26" s="51"/>
      <c r="R26" s="51"/>
      <c r="Z26" s="27"/>
      <c r="AF26" s="41"/>
      <c r="AG26" s="41"/>
      <c r="AH26" s="41"/>
    </row>
    <row r="27" spans="2:34" ht="19.149999999999999" customHeight="1" x14ac:dyDescent="0.4">
      <c r="B27" s="51"/>
      <c r="C27" s="51"/>
      <c r="D27" s="51"/>
      <c r="E27" s="51"/>
      <c r="F27" s="51"/>
      <c r="G27" s="51"/>
      <c r="H27" s="51"/>
      <c r="I27" s="51"/>
      <c r="J27" s="51"/>
      <c r="K27" s="51"/>
      <c r="L27" s="51"/>
      <c r="M27" s="51"/>
      <c r="N27" s="51"/>
      <c r="O27" s="67"/>
      <c r="P27" s="68" t="s">
        <v>0</v>
      </c>
      <c r="Q27" s="119"/>
      <c r="R27" s="51"/>
      <c r="S27" s="25"/>
      <c r="T27" s="30"/>
      <c r="Z27" s="27"/>
      <c r="AF27" s="42"/>
      <c r="AG27" s="42"/>
      <c r="AH27" s="42"/>
    </row>
    <row r="28" spans="2:34" ht="19.149999999999999" customHeight="1" x14ac:dyDescent="0.4">
      <c r="B28" s="51"/>
      <c r="C28" s="51"/>
      <c r="D28" s="51"/>
      <c r="E28" s="51"/>
      <c r="F28" s="51"/>
      <c r="G28" s="51"/>
      <c r="H28" s="51"/>
      <c r="I28" s="51"/>
      <c r="J28" s="51"/>
      <c r="K28" s="51"/>
      <c r="L28" s="51"/>
      <c r="M28" s="51"/>
      <c r="N28" s="51"/>
      <c r="O28" s="51"/>
      <c r="P28" s="54"/>
      <c r="Q28" s="109"/>
      <c r="R28" s="51"/>
      <c r="S28" s="25"/>
      <c r="T28" s="30"/>
      <c r="Z28" s="27"/>
      <c r="AF28" s="42"/>
      <c r="AG28" s="42"/>
      <c r="AH28" s="42"/>
    </row>
    <row r="29" spans="2:34" ht="19.149999999999999" customHeight="1" x14ac:dyDescent="0.4">
      <c r="B29" s="51" t="s">
        <v>112</v>
      </c>
      <c r="C29" s="51"/>
      <c r="D29" s="51"/>
      <c r="E29" s="51"/>
      <c r="F29" s="51"/>
      <c r="G29" s="51"/>
      <c r="H29" s="51"/>
      <c r="I29" s="51"/>
      <c r="J29" s="51"/>
      <c r="K29" s="51"/>
      <c r="L29" s="51"/>
      <c r="M29" s="51"/>
      <c r="N29" s="51"/>
      <c r="O29" s="51"/>
      <c r="P29" s="54"/>
      <c r="Q29" s="109"/>
      <c r="R29" s="51"/>
      <c r="S29" s="25"/>
      <c r="T29" s="30"/>
      <c r="Z29" s="27"/>
      <c r="AF29" s="42"/>
      <c r="AG29" s="42"/>
      <c r="AH29" s="42"/>
    </row>
    <row r="30" spans="2:34" x14ac:dyDescent="0.4">
      <c r="B30" s="51" t="s">
        <v>120</v>
      </c>
      <c r="C30" s="51"/>
      <c r="D30" s="51"/>
      <c r="E30" s="51"/>
      <c r="F30" s="51"/>
      <c r="G30" s="51"/>
      <c r="H30" s="51"/>
      <c r="I30" s="51"/>
      <c r="J30" s="51"/>
      <c r="K30" s="51"/>
      <c r="L30" s="51"/>
      <c r="M30" s="51"/>
      <c r="N30" s="51"/>
      <c r="O30" s="51"/>
      <c r="P30" s="51"/>
      <c r="Q30" s="51"/>
      <c r="R30" s="51"/>
    </row>
    <row r="31" spans="2:34" x14ac:dyDescent="0.4">
      <c r="B31" s="51"/>
      <c r="C31" s="51"/>
      <c r="D31" s="51"/>
      <c r="E31" s="51"/>
      <c r="F31" s="51"/>
      <c r="G31" s="51"/>
      <c r="H31" s="51"/>
      <c r="I31" s="51"/>
      <c r="J31" s="51"/>
      <c r="K31" s="51"/>
      <c r="L31" s="51"/>
      <c r="M31" s="51"/>
      <c r="N31" s="51"/>
      <c r="O31" s="51"/>
      <c r="P31" s="51"/>
      <c r="Q31" s="51"/>
      <c r="R31" s="51"/>
    </row>
    <row r="32" spans="2:34" x14ac:dyDescent="0.4">
      <c r="B32" s="51"/>
      <c r="C32" s="51"/>
      <c r="D32" s="51"/>
      <c r="E32" s="51"/>
      <c r="F32" s="51"/>
      <c r="G32" s="51"/>
      <c r="H32" s="51"/>
      <c r="I32" s="51"/>
      <c r="J32" s="51"/>
      <c r="K32" s="51"/>
      <c r="L32" s="51"/>
      <c r="M32" s="51"/>
      <c r="N32" s="51"/>
      <c r="O32" s="51"/>
      <c r="P32" s="51"/>
      <c r="Q32" s="51"/>
      <c r="R32" s="51"/>
    </row>
    <row r="33" spans="2:40" ht="19.5" customHeight="1" x14ac:dyDescent="0.4">
      <c r="B33" s="48" t="s">
        <v>131</v>
      </c>
      <c r="C33" s="48"/>
      <c r="D33" s="48"/>
      <c r="E33" s="48"/>
      <c r="F33" s="48"/>
      <c r="G33" s="48"/>
      <c r="H33" s="48"/>
      <c r="I33" s="48"/>
      <c r="J33" s="48"/>
      <c r="K33" s="48"/>
      <c r="L33" s="48"/>
      <c r="M33" s="48"/>
      <c r="N33" s="48"/>
      <c r="O33" s="48"/>
      <c r="P33" s="48"/>
      <c r="Q33" s="120"/>
      <c r="R33" s="84"/>
      <c r="S33" s="31"/>
      <c r="T33" s="31"/>
    </row>
    <row r="34" spans="2:40" ht="19.5" customHeight="1" x14ac:dyDescent="0.4">
      <c r="B34" s="106"/>
      <c r="C34" s="106"/>
      <c r="D34" s="106"/>
      <c r="E34" s="106"/>
      <c r="F34" s="106"/>
      <c r="G34" s="106"/>
      <c r="H34" s="106"/>
      <c r="I34" s="106"/>
      <c r="J34" s="106"/>
      <c r="K34" s="106"/>
      <c r="L34" s="106"/>
      <c r="M34" s="106"/>
      <c r="N34" s="106"/>
      <c r="O34" s="106"/>
      <c r="P34" s="106"/>
      <c r="Q34" s="106"/>
      <c r="R34" s="84"/>
      <c r="S34" s="31"/>
      <c r="T34" s="31"/>
    </row>
    <row r="35" spans="2:40" ht="19.5" customHeight="1" x14ac:dyDescent="0.4">
      <c r="B35" s="51"/>
      <c r="C35" s="51"/>
      <c r="D35" s="51"/>
      <c r="E35" s="51"/>
      <c r="F35" s="51"/>
      <c r="G35" s="51"/>
      <c r="H35" s="51"/>
      <c r="I35" s="51"/>
      <c r="J35" s="51"/>
      <c r="K35" s="51"/>
      <c r="L35" s="51"/>
      <c r="M35" s="51"/>
      <c r="N35" s="51"/>
      <c r="O35" s="51"/>
      <c r="P35" s="51"/>
      <c r="Q35" s="51"/>
      <c r="R35" s="51"/>
    </row>
    <row r="36" spans="2:40" ht="19.5" customHeight="1" x14ac:dyDescent="0.4">
      <c r="B36" s="215" t="s">
        <v>121</v>
      </c>
      <c r="C36" s="215"/>
      <c r="D36" s="215"/>
      <c r="E36" s="215"/>
      <c r="F36" s="215"/>
      <c r="G36" s="215"/>
      <c r="H36" s="215"/>
      <c r="I36" s="215"/>
      <c r="J36" s="215"/>
      <c r="K36" s="215"/>
      <c r="L36" s="215"/>
      <c r="M36" s="215"/>
      <c r="N36" s="215"/>
      <c r="O36" s="215"/>
      <c r="P36" s="215"/>
      <c r="Q36" s="51"/>
      <c r="R36" s="51"/>
    </row>
    <row r="37" spans="2:40" ht="19.5" customHeight="1" x14ac:dyDescent="0.4">
      <c r="B37" s="215"/>
      <c r="C37" s="215"/>
      <c r="D37" s="215"/>
      <c r="E37" s="215"/>
      <c r="F37" s="215"/>
      <c r="G37" s="215"/>
      <c r="H37" s="215"/>
      <c r="I37" s="215"/>
      <c r="J37" s="215"/>
      <c r="K37" s="215"/>
      <c r="L37" s="215"/>
      <c r="M37" s="215"/>
      <c r="N37" s="215"/>
      <c r="O37" s="215"/>
      <c r="P37" s="215"/>
      <c r="Q37" s="51"/>
      <c r="R37" s="51"/>
    </row>
    <row r="38" spans="2:40" ht="19.5" customHeight="1" x14ac:dyDescent="0.4">
      <c r="B38" s="112"/>
      <c r="C38" s="51"/>
      <c r="D38" s="51"/>
      <c r="E38" s="51"/>
      <c r="F38" s="51"/>
      <c r="G38" s="51"/>
      <c r="H38" s="51"/>
      <c r="I38" s="51"/>
      <c r="J38" s="51"/>
      <c r="K38" s="51"/>
      <c r="L38" s="51"/>
      <c r="M38" s="51"/>
      <c r="N38" s="51"/>
      <c r="O38" s="51"/>
      <c r="P38" s="51"/>
      <c r="Q38" s="51"/>
      <c r="R38" s="51"/>
    </row>
    <row r="39" spans="2:40" ht="19.5" customHeight="1" x14ac:dyDescent="0.4">
      <c r="B39" s="113" t="s">
        <v>114</v>
      </c>
      <c r="C39" s="51" t="s">
        <v>116</v>
      </c>
      <c r="D39" s="51"/>
      <c r="E39" s="51"/>
      <c r="F39" s="51"/>
      <c r="G39" s="51"/>
      <c r="H39" s="51"/>
      <c r="I39" s="51"/>
      <c r="J39" s="51"/>
      <c r="K39" s="51"/>
      <c r="L39" s="110"/>
      <c r="M39" s="222" t="str">
        <f>S11</f>
        <v/>
      </c>
      <c r="N39" s="222"/>
      <c r="O39" s="70" t="s">
        <v>68</v>
      </c>
      <c r="P39" s="70"/>
      <c r="Q39" s="51"/>
      <c r="R39" s="51"/>
      <c r="AC39" s="47"/>
    </row>
    <row r="40" spans="2:40" ht="19.5" customHeight="1" x14ac:dyDescent="0.4">
      <c r="B40" s="114" t="s">
        <v>113</v>
      </c>
      <c r="C40" s="71"/>
      <c r="D40" s="71"/>
      <c r="E40" s="51"/>
      <c r="F40" s="51"/>
      <c r="G40" s="51"/>
      <c r="H40" s="51"/>
      <c r="I40" s="51"/>
      <c r="J40" s="51"/>
      <c r="K40" s="51"/>
      <c r="L40" s="51"/>
      <c r="M40" s="51"/>
      <c r="N40" s="51"/>
      <c r="O40" s="51"/>
      <c r="P40" s="51"/>
      <c r="Q40" s="51"/>
      <c r="R40" s="51"/>
    </row>
    <row r="41" spans="2:40" ht="19.5" customHeight="1" x14ac:dyDescent="0.4">
      <c r="B41" s="115" t="s">
        <v>2</v>
      </c>
      <c r="C41" s="51"/>
      <c r="D41" s="51"/>
      <c r="E41" s="51"/>
      <c r="F41" s="51"/>
      <c r="G41" s="51"/>
      <c r="H41" s="51"/>
      <c r="I41" s="51"/>
      <c r="J41" s="51"/>
      <c r="K41" s="51"/>
      <c r="L41" s="73"/>
      <c r="M41" s="73"/>
      <c r="N41" s="214">
        <f>S12</f>
        <v>0</v>
      </c>
      <c r="O41" s="214"/>
      <c r="P41" s="51"/>
      <c r="Q41" s="51"/>
      <c r="R41" s="51"/>
    </row>
    <row r="42" spans="2:40" ht="19.5" customHeight="1" x14ac:dyDescent="0.4">
      <c r="B42" s="113"/>
      <c r="C42" s="51"/>
      <c r="D42" s="51"/>
      <c r="E42" s="51"/>
      <c r="F42" s="51"/>
      <c r="G42" s="51"/>
      <c r="H42" s="51"/>
      <c r="I42" s="51"/>
      <c r="J42" s="51"/>
      <c r="K42" s="51"/>
      <c r="L42" s="51"/>
      <c r="M42" s="51"/>
      <c r="N42" s="51"/>
      <c r="O42" s="51"/>
      <c r="P42" s="51"/>
      <c r="Q42" s="51"/>
      <c r="R42" s="51"/>
    </row>
    <row r="43" spans="2:40" ht="19.5" customHeight="1" x14ac:dyDescent="0.4">
      <c r="B43" s="111" t="s">
        <v>115</v>
      </c>
      <c r="C43" s="217" t="str">
        <f>S13</f>
        <v>選択してください</v>
      </c>
      <c r="D43" s="217"/>
      <c r="E43" s="217"/>
      <c r="F43" s="74" t="s">
        <v>56</v>
      </c>
      <c r="G43" s="217" t="str">
        <f>W13</f>
        <v/>
      </c>
      <c r="H43" s="217"/>
      <c r="I43" s="217"/>
      <c r="J43" s="54" t="s">
        <v>62</v>
      </c>
      <c r="K43" s="51"/>
      <c r="L43" s="51"/>
      <c r="M43" s="51"/>
      <c r="N43" s="51"/>
      <c r="O43" s="51"/>
      <c r="P43" s="51"/>
      <c r="Q43" s="50"/>
      <c r="R43" s="50"/>
      <c r="AM43" s="25"/>
      <c r="AN43" s="25"/>
    </row>
    <row r="44" spans="2:40" ht="19.5" customHeight="1" x14ac:dyDescent="0.4">
      <c r="B44" s="116" t="s">
        <v>57</v>
      </c>
      <c r="C44" s="51"/>
      <c r="D44" s="51"/>
      <c r="E44" s="51"/>
      <c r="F44" s="51"/>
      <c r="G44" s="121" t="str">
        <f>S15</f>
        <v>選択してください</v>
      </c>
      <c r="H44" s="51" t="s">
        <v>122</v>
      </c>
      <c r="I44" s="51"/>
      <c r="J44" s="51"/>
      <c r="K44" s="51"/>
      <c r="L44" s="51"/>
      <c r="M44" s="51"/>
      <c r="N44" s="51"/>
      <c r="O44" s="51"/>
      <c r="P44" s="51"/>
      <c r="Q44" s="51"/>
      <c r="R44" s="51"/>
    </row>
    <row r="45" spans="2:40" ht="19.5" customHeight="1" x14ac:dyDescent="0.4">
      <c r="B45" s="116" t="s">
        <v>63</v>
      </c>
      <c r="C45" s="51"/>
      <c r="D45" s="51"/>
      <c r="E45" s="51"/>
      <c r="F45" s="51"/>
      <c r="G45" s="51"/>
      <c r="H45" s="45" t="str">
        <f>S17</f>
        <v>選択してください</v>
      </c>
      <c r="I45" s="54" t="s">
        <v>123</v>
      </c>
      <c r="J45" s="54"/>
      <c r="K45" s="51"/>
      <c r="L45" s="75"/>
      <c r="M45" s="76"/>
      <c r="N45" s="51"/>
      <c r="O45" s="51"/>
      <c r="P45" s="51"/>
      <c r="Q45" s="51"/>
      <c r="R45" s="51"/>
    </row>
    <row r="46" spans="2:40" ht="19.5" customHeight="1" x14ac:dyDescent="0.4">
      <c r="B46" s="116"/>
      <c r="C46" s="126"/>
      <c r="D46" s="51"/>
      <c r="E46" s="51"/>
      <c r="F46" s="51"/>
      <c r="G46" s="51"/>
      <c r="H46" s="45"/>
      <c r="I46" s="54"/>
      <c r="J46" s="54"/>
      <c r="K46" s="51"/>
      <c r="L46" s="75"/>
      <c r="M46" s="76"/>
      <c r="N46" s="51"/>
      <c r="O46" s="51"/>
      <c r="P46" s="51"/>
      <c r="Q46" s="51"/>
      <c r="R46" s="51"/>
    </row>
    <row r="47" spans="2:40" ht="19.5" customHeight="1" x14ac:dyDescent="0.4">
      <c r="B47" s="117"/>
      <c r="C47" s="51"/>
      <c r="D47" s="51"/>
      <c r="E47" s="51"/>
      <c r="F47" s="51"/>
      <c r="G47" s="51"/>
      <c r="H47" s="51"/>
      <c r="I47" s="51"/>
      <c r="J47" s="51"/>
      <c r="K47" s="51"/>
      <c r="L47" s="51"/>
      <c r="M47" s="51"/>
      <c r="N47" s="51"/>
      <c r="O47" s="51"/>
      <c r="P47" s="51"/>
      <c r="Q47" s="51"/>
      <c r="R47" s="51"/>
      <c r="W47" s="25"/>
    </row>
    <row r="48" spans="2:40" ht="19.5" customHeight="1" x14ac:dyDescent="0.4">
      <c r="B48" s="118" t="s">
        <v>58</v>
      </c>
      <c r="C48" s="51"/>
      <c r="D48" s="51"/>
      <c r="E48" s="51"/>
      <c r="F48" s="219" t="str">
        <f>G22</f>
        <v/>
      </c>
      <c r="G48" s="219"/>
      <c r="H48" s="219"/>
      <c r="I48" s="51" t="s">
        <v>59</v>
      </c>
      <c r="J48" s="51"/>
      <c r="K48" s="51"/>
      <c r="L48" s="51"/>
      <c r="M48" s="220">
        <f>S22</f>
        <v>0</v>
      </c>
      <c r="N48" s="220"/>
      <c r="O48" s="220"/>
      <c r="P48" s="51"/>
      <c r="Q48" s="51"/>
      <c r="R48" s="51"/>
    </row>
    <row r="49" spans="2:23" ht="19.5" customHeight="1" x14ac:dyDescent="0.4">
      <c r="B49" s="115" t="s">
        <v>60</v>
      </c>
      <c r="C49" s="51"/>
      <c r="D49" s="51"/>
      <c r="E49" s="51"/>
      <c r="F49" s="219" t="str">
        <f>W13</f>
        <v/>
      </c>
      <c r="G49" s="219"/>
      <c r="H49" s="219"/>
      <c r="I49" s="51" t="s">
        <v>64</v>
      </c>
      <c r="J49" s="51"/>
      <c r="K49" s="51"/>
      <c r="L49" s="51"/>
      <c r="M49" s="220">
        <f>S24</f>
        <v>0</v>
      </c>
      <c r="N49" s="220"/>
      <c r="O49" s="220"/>
      <c r="P49" s="221"/>
      <c r="Q49" s="221"/>
      <c r="R49" s="148"/>
      <c r="S49" s="33"/>
    </row>
    <row r="50" spans="2:23" ht="19.5" customHeight="1" x14ac:dyDescent="0.4">
      <c r="B50" s="115"/>
      <c r="C50" s="51"/>
      <c r="D50" s="51"/>
      <c r="E50" s="51"/>
      <c r="F50" s="143"/>
      <c r="G50" s="143"/>
      <c r="H50" s="143"/>
      <c r="I50" s="51"/>
      <c r="J50" s="51"/>
      <c r="K50" s="51"/>
      <c r="L50" s="51"/>
      <c r="M50" s="144"/>
      <c r="N50" s="221" t="str">
        <f>IFERROR(ROUNDDOWN($Y$24,3),"")</f>
        <v/>
      </c>
      <c r="O50" s="221"/>
      <c r="P50" s="145"/>
      <c r="Q50" s="145"/>
      <c r="R50" s="148"/>
      <c r="S50" s="33"/>
    </row>
    <row r="51" spans="2:23" ht="19.5" customHeight="1" x14ac:dyDescent="0.4">
      <c r="B51" s="77" t="s">
        <v>65</v>
      </c>
      <c r="C51" s="51"/>
      <c r="D51" s="51"/>
      <c r="E51" s="51"/>
      <c r="F51" s="51"/>
      <c r="G51" s="51"/>
      <c r="H51" s="51"/>
      <c r="I51" s="51"/>
      <c r="J51" s="51"/>
      <c r="K51" s="51"/>
      <c r="L51" s="51"/>
      <c r="M51" s="51"/>
      <c r="N51" s="51"/>
      <c r="O51" s="51"/>
      <c r="P51" s="51"/>
      <c r="Q51" s="51"/>
      <c r="R51" s="51"/>
      <c r="W51" s="34"/>
    </row>
    <row r="52" spans="2:23" ht="19.5" customHeight="1" x14ac:dyDescent="0.4">
      <c r="B52" s="69"/>
      <c r="C52" s="78" t="s">
        <v>66</v>
      </c>
      <c r="D52" s="51"/>
      <c r="E52" s="51"/>
      <c r="F52" s="51"/>
      <c r="G52" s="51"/>
      <c r="H52" s="51"/>
      <c r="I52" s="51"/>
      <c r="J52" s="51"/>
      <c r="K52" s="51"/>
      <c r="L52" s="51"/>
      <c r="M52" s="51"/>
      <c r="N52" s="51"/>
      <c r="O52" s="51"/>
      <c r="P52" s="51"/>
      <c r="Q52" s="51"/>
      <c r="R52" s="51"/>
    </row>
    <row r="53" spans="2:23" ht="19.5" customHeight="1" x14ac:dyDescent="0.4">
      <c r="B53" s="69"/>
      <c r="C53" s="78"/>
      <c r="D53" s="51"/>
      <c r="E53" s="51"/>
      <c r="F53" s="51"/>
      <c r="G53" s="51"/>
      <c r="H53" s="51"/>
      <c r="I53" s="51"/>
      <c r="J53" s="51"/>
      <c r="K53" s="51"/>
      <c r="L53" s="51"/>
      <c r="M53" s="51"/>
      <c r="N53" s="51"/>
      <c r="O53" s="51"/>
      <c r="P53" s="51"/>
      <c r="Q53" s="51"/>
      <c r="R53" s="51"/>
    </row>
    <row r="54" spans="2:23" ht="19.5" customHeight="1" x14ac:dyDescent="0.4">
      <c r="B54" s="111" t="s">
        <v>117</v>
      </c>
      <c r="C54" s="50" t="s">
        <v>118</v>
      </c>
      <c r="D54" s="51"/>
      <c r="E54" s="51"/>
      <c r="F54" s="51"/>
      <c r="G54" s="51"/>
      <c r="H54" s="51"/>
      <c r="I54" s="51"/>
      <c r="J54" s="51"/>
      <c r="K54" s="51"/>
      <c r="L54" s="51"/>
      <c r="M54" s="51"/>
      <c r="N54" s="51"/>
      <c r="O54" s="51"/>
      <c r="P54" s="51"/>
      <c r="Q54" s="51"/>
      <c r="R54" s="51"/>
    </row>
    <row r="55" spans="2:23" ht="19.5" customHeight="1" x14ac:dyDescent="0.4">
      <c r="B55" s="69"/>
      <c r="C55" s="81" t="s">
        <v>119</v>
      </c>
      <c r="D55" s="51"/>
      <c r="E55" s="51"/>
      <c r="F55" s="51"/>
      <c r="G55" s="51"/>
      <c r="H55" s="51"/>
      <c r="I55" s="51"/>
      <c r="J55" s="51"/>
      <c r="K55" s="51"/>
      <c r="L55" s="51"/>
      <c r="M55" s="51"/>
      <c r="N55" s="51"/>
      <c r="O55" s="51"/>
      <c r="P55" s="51"/>
      <c r="Q55" s="51"/>
      <c r="R55" s="51"/>
    </row>
    <row r="56" spans="2:23" ht="19.5" customHeight="1" x14ac:dyDescent="0.4">
      <c r="B56" s="69"/>
      <c r="C56" s="149" t="s">
        <v>111</v>
      </c>
      <c r="D56" s="51"/>
      <c r="E56" s="51"/>
      <c r="F56" s="51"/>
      <c r="G56" s="51"/>
      <c r="H56" s="51"/>
      <c r="I56" s="51"/>
      <c r="J56" s="51"/>
      <c r="K56" s="51"/>
      <c r="L56" s="51"/>
      <c r="M56" s="51"/>
      <c r="N56" s="51"/>
      <c r="O56" s="51"/>
      <c r="P56" s="51"/>
      <c r="Q56" s="51"/>
      <c r="R56" s="51"/>
    </row>
    <row r="57" spans="2:23" ht="19.5" customHeight="1" x14ac:dyDescent="0.4">
      <c r="B57" s="69"/>
      <c r="C57" s="50" t="s">
        <v>133</v>
      </c>
      <c r="D57" s="51"/>
      <c r="E57" s="51"/>
      <c r="F57" s="51"/>
      <c r="G57" s="51"/>
      <c r="H57" s="51"/>
      <c r="I57" s="51"/>
      <c r="J57" s="51"/>
      <c r="K57" s="51"/>
      <c r="L57" s="51"/>
      <c r="M57" s="51"/>
      <c r="N57" s="51"/>
      <c r="O57" s="51"/>
      <c r="P57" s="51"/>
      <c r="Q57" s="51"/>
      <c r="R57" s="51"/>
    </row>
    <row r="58" spans="2:23" ht="19.5" customHeight="1" x14ac:dyDescent="0.4">
      <c r="B58" s="69"/>
      <c r="C58" s="50" t="s">
        <v>134</v>
      </c>
      <c r="D58" s="51"/>
      <c r="E58" s="51"/>
      <c r="F58" s="51"/>
      <c r="G58" s="51"/>
      <c r="H58" s="51"/>
      <c r="I58" s="51"/>
      <c r="J58" s="51"/>
      <c r="K58" s="51"/>
      <c r="L58" s="51"/>
      <c r="M58" s="51"/>
      <c r="N58" s="51"/>
      <c r="O58" s="51"/>
      <c r="P58" s="51"/>
      <c r="Q58" s="51"/>
      <c r="R58" s="51"/>
    </row>
    <row r="59" spans="2:23" ht="19.5" customHeight="1" x14ac:dyDescent="0.4">
      <c r="B59" s="69"/>
      <c r="C59" s="50" t="s">
        <v>135</v>
      </c>
      <c r="D59" s="51"/>
      <c r="E59" s="51"/>
      <c r="F59" s="51"/>
      <c r="G59" s="51"/>
      <c r="H59" s="51"/>
      <c r="I59" s="51"/>
      <c r="J59" s="51"/>
      <c r="K59" s="51"/>
      <c r="L59" s="51"/>
      <c r="M59" s="51"/>
      <c r="N59" s="51"/>
      <c r="O59" s="51"/>
      <c r="P59" s="51"/>
      <c r="Q59" s="51"/>
      <c r="R59" s="51"/>
    </row>
    <row r="60" spans="2:23" ht="19.5" customHeight="1" x14ac:dyDescent="0.4">
      <c r="B60" s="69"/>
      <c r="C60" s="50" t="s">
        <v>136</v>
      </c>
      <c r="D60" s="51"/>
      <c r="E60" s="51"/>
      <c r="F60" s="51"/>
      <c r="G60" s="51"/>
      <c r="H60" s="51"/>
      <c r="I60" s="51"/>
      <c r="J60" s="51"/>
      <c r="K60" s="51"/>
      <c r="L60" s="51"/>
      <c r="M60" s="51"/>
      <c r="N60" s="51"/>
      <c r="O60" s="51"/>
      <c r="P60" s="51"/>
      <c r="Q60" s="51"/>
      <c r="R60" s="51"/>
    </row>
    <row r="61" spans="2:23" ht="19.5" customHeight="1" x14ac:dyDescent="0.4">
      <c r="B61" s="69"/>
      <c r="C61" s="78"/>
      <c r="D61" s="51"/>
      <c r="E61" s="51"/>
      <c r="F61" s="51"/>
      <c r="G61" s="51"/>
      <c r="H61" s="51"/>
      <c r="I61" s="51"/>
      <c r="J61" s="51"/>
      <c r="K61" s="51"/>
      <c r="L61" s="51"/>
      <c r="M61" s="51"/>
      <c r="N61" s="51"/>
      <c r="O61" s="51"/>
      <c r="P61" s="51"/>
      <c r="Q61" s="51"/>
    </row>
    <row r="62" spans="2:23" ht="28.9" customHeight="1" x14ac:dyDescent="0.4">
      <c r="B62" s="216" t="s">
        <v>107</v>
      </c>
      <c r="C62" s="216"/>
      <c r="D62" s="216"/>
      <c r="E62" s="216"/>
      <c r="F62" s="35"/>
    </row>
    <row r="63" spans="2:23" ht="28.9" customHeight="1" x14ac:dyDescent="0.4">
      <c r="B63" s="216" t="s">
        <v>85</v>
      </c>
      <c r="C63" s="216"/>
      <c r="D63" s="216"/>
      <c r="E63" s="216"/>
      <c r="F63" s="216"/>
      <c r="G63" s="216"/>
      <c r="H63" s="216"/>
      <c r="I63" s="216"/>
      <c r="J63" s="216"/>
      <c r="K63" s="216"/>
      <c r="L63" s="216"/>
      <c r="M63" s="216"/>
      <c r="N63" s="216"/>
      <c r="O63" s="216"/>
      <c r="P63" s="216"/>
    </row>
    <row r="64" spans="2:23" ht="30.75" customHeight="1" x14ac:dyDescent="0.4">
      <c r="B64" s="216" t="s">
        <v>105</v>
      </c>
      <c r="C64" s="216"/>
      <c r="D64" s="216"/>
      <c r="E64" s="216"/>
      <c r="F64" s="216"/>
      <c r="G64" s="216"/>
      <c r="H64" s="216"/>
      <c r="I64" s="216"/>
      <c r="J64" s="216"/>
      <c r="K64" s="216"/>
      <c r="L64" s="216"/>
      <c r="M64" s="216"/>
      <c r="N64" s="216"/>
      <c r="O64" s="216"/>
      <c r="P64" s="216"/>
    </row>
    <row r="65" spans="2:16" ht="28.9" customHeight="1" x14ac:dyDescent="0.4">
      <c r="B65" s="216" t="s">
        <v>104</v>
      </c>
      <c r="C65" s="216"/>
      <c r="D65" s="216"/>
      <c r="E65" s="216"/>
      <c r="F65" s="216"/>
      <c r="G65" s="216"/>
      <c r="H65" s="216"/>
      <c r="I65" s="216"/>
      <c r="J65" s="216"/>
      <c r="K65" s="216"/>
      <c r="L65" s="216"/>
      <c r="M65" s="216"/>
      <c r="N65" s="216"/>
      <c r="O65" s="216"/>
      <c r="P65" s="216"/>
    </row>
    <row r="66" spans="2:16" ht="18" customHeight="1" x14ac:dyDescent="0.4"/>
    <row r="67" spans="2:16" ht="18.75" customHeight="1" x14ac:dyDescent="0.4">
      <c r="B67" s="103"/>
      <c r="C67" s="103"/>
      <c r="D67" s="103"/>
      <c r="E67" s="103"/>
      <c r="F67" s="103"/>
      <c r="G67" s="103"/>
      <c r="H67" s="103"/>
      <c r="I67" s="103"/>
      <c r="J67" s="103"/>
      <c r="K67" s="103"/>
      <c r="L67" s="103"/>
      <c r="M67" s="103"/>
      <c r="N67" s="103"/>
      <c r="O67" s="103"/>
      <c r="P67" s="103"/>
    </row>
    <row r="68" spans="2:16" ht="18.75" customHeight="1" x14ac:dyDescent="0.4">
      <c r="B68" s="105"/>
      <c r="C68" s="105"/>
      <c r="D68" s="105"/>
      <c r="E68" s="105"/>
      <c r="F68" s="105"/>
      <c r="G68" s="105"/>
      <c r="H68" s="105"/>
      <c r="I68" s="105"/>
      <c r="J68" s="105"/>
      <c r="K68" s="105"/>
      <c r="L68" s="105"/>
      <c r="M68" s="105"/>
      <c r="N68" s="105"/>
      <c r="O68" s="105"/>
      <c r="P68" s="105"/>
    </row>
    <row r="69" spans="2:16" ht="18.75" customHeight="1" x14ac:dyDescent="0.4"/>
    <row r="70" spans="2:16" ht="18.75" customHeight="1" x14ac:dyDescent="0.4">
      <c r="B70" s="102"/>
      <c r="C70" s="102"/>
      <c r="D70" s="102"/>
      <c r="E70" s="102"/>
      <c r="F70" s="36"/>
      <c r="G70" s="36"/>
      <c r="H70" s="36"/>
      <c r="I70" s="36"/>
    </row>
    <row r="71" spans="2:16" ht="18.75" customHeight="1" x14ac:dyDescent="0.4">
      <c r="B71" s="102"/>
      <c r="C71" s="102"/>
      <c r="D71" s="102"/>
      <c r="E71" s="102"/>
      <c r="F71" s="102"/>
      <c r="G71" s="102"/>
      <c r="H71" s="102"/>
      <c r="I71" s="102"/>
      <c r="J71" s="102"/>
      <c r="K71" s="102"/>
      <c r="L71" s="102"/>
      <c r="M71" s="102"/>
      <c r="N71" s="102"/>
      <c r="O71" s="102"/>
      <c r="P71" s="102"/>
    </row>
    <row r="72" spans="2:16" ht="18.75" customHeight="1" x14ac:dyDescent="0.4">
      <c r="B72" s="104"/>
      <c r="C72" s="104"/>
      <c r="D72" s="104"/>
      <c r="E72" s="104"/>
      <c r="G72" s="36"/>
      <c r="H72" s="102"/>
      <c r="I72" s="102"/>
      <c r="J72" s="102"/>
      <c r="K72" s="102"/>
      <c r="L72" s="102"/>
      <c r="M72" s="102"/>
      <c r="N72" s="102"/>
      <c r="O72" s="102"/>
    </row>
    <row r="73" spans="2:16" ht="18.75" customHeight="1" x14ac:dyDescent="0.4">
      <c r="B73" s="104"/>
      <c r="C73" s="104"/>
      <c r="D73" s="104"/>
      <c r="E73" s="104"/>
      <c r="G73" s="36"/>
      <c r="H73" s="102"/>
      <c r="I73" s="102"/>
      <c r="J73" s="102"/>
      <c r="K73" s="102"/>
      <c r="L73" s="102"/>
      <c r="M73" s="102"/>
      <c r="N73" s="102"/>
      <c r="O73" s="102"/>
    </row>
    <row r="74" spans="2:16" ht="18.75" customHeight="1" x14ac:dyDescent="0.4">
      <c r="B74" s="104"/>
      <c r="C74" s="104"/>
      <c r="D74" s="104"/>
      <c r="E74" s="104"/>
      <c r="F74" s="104"/>
      <c r="G74" s="36"/>
      <c r="H74" s="102"/>
      <c r="I74" s="102"/>
      <c r="J74" s="102"/>
      <c r="K74" s="102"/>
      <c r="L74" s="102"/>
      <c r="M74" s="102"/>
      <c r="N74" s="102"/>
      <c r="O74" s="102"/>
    </row>
    <row r="75" spans="2:16" ht="18.75" customHeight="1" x14ac:dyDescent="0.4">
      <c r="B75" s="107"/>
      <c r="C75" s="107"/>
      <c r="D75" s="107"/>
      <c r="E75" s="107"/>
      <c r="F75" s="107"/>
      <c r="G75" s="36"/>
      <c r="H75" s="108"/>
      <c r="I75" s="108"/>
      <c r="J75" s="108"/>
      <c r="K75" s="108"/>
      <c r="L75" s="108"/>
      <c r="M75" s="108"/>
      <c r="N75" s="108"/>
      <c r="O75" s="100"/>
    </row>
    <row r="76" spans="2:16" ht="18.75" customHeight="1" x14ac:dyDescent="0.4">
      <c r="H76" s="85"/>
      <c r="I76" s="85"/>
      <c r="J76" s="85"/>
      <c r="K76" s="85"/>
      <c r="L76" s="85"/>
      <c r="M76" s="85"/>
      <c r="N76" s="85"/>
      <c r="O76" s="85"/>
    </row>
    <row r="77" spans="2:16" ht="18.75" customHeight="1" x14ac:dyDescent="0.4"/>
    <row r="78" spans="2:16" ht="18.75" customHeight="1" x14ac:dyDescent="0.4"/>
    <row r="79" spans="2:16" ht="18.75" customHeight="1" x14ac:dyDescent="0.4"/>
    <row r="80" spans="2:16"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sheetData>
  <sheetProtection algorithmName="SHA-512" hashValue="QPLsIl33Ctkb0/bnY5dTY8Ex8W5RqLAa89x72u7p9hSnt8lSm+in69FbHRyyp7TkpimMklPeQr+Zw9sHNdFVsQ==" saltValue="dpyYJztWDFe3AE0wTigZGw==" spinCount="100000" sheet="1" formatRows="0"/>
  <protectedRanges>
    <protectedRange algorithmName="SHA-512" hashValue="9SE+WsBAuLXs9hC8uyfUBmUO4xd8rNXylU4YGMn+DTqFb1zMLefAEH+3OTibhFL8pjoPEUXCYykw7lJqZ8Kd8w==" saltValue="5E9VtxzDOMSshO6NumsZ4A==" spinCount="100000" sqref="B14:C26 D14:I21 D23:I26 E22 J14:R26 B12:R13 B4:B10 C4:R11" name="説明"/>
    <protectedRange algorithmName="SHA-512" hashValue="9SE+WsBAuLXs9hC8uyfUBmUO4xd8rNXylU4YGMn+DTqFb1zMLefAEH+3OTibhFL8pjoPEUXCYykw7lJqZ8Kd8w==" saltValue="5E9VtxzDOMSshO6NumsZ4A==" spinCount="100000" sqref="G22:H22" name="説明_1"/>
    <protectedRange algorithmName="SHA-512" hashValue="9SE+WsBAuLXs9hC8uyfUBmUO4xd8rNXylU4YGMn+DTqFb1zMLefAEH+3OTibhFL8pjoPEUXCYykw7lJqZ8Kd8w==" saltValue="5E9VtxzDOMSshO6NumsZ4A==" spinCount="100000" sqref="B11" name="説明_2"/>
  </protectedRanges>
  <mergeCells count="30">
    <mergeCell ref="B65:P65"/>
    <mergeCell ref="C43:E43"/>
    <mergeCell ref="G43:I43"/>
    <mergeCell ref="G22:I22"/>
    <mergeCell ref="F48:H48"/>
    <mergeCell ref="F49:H49"/>
    <mergeCell ref="B62:E62"/>
    <mergeCell ref="B63:P63"/>
    <mergeCell ref="B64:P64"/>
    <mergeCell ref="M48:O48"/>
    <mergeCell ref="M49:O49"/>
    <mergeCell ref="P49:Q49"/>
    <mergeCell ref="M39:N39"/>
    <mergeCell ref="N50:O50"/>
    <mergeCell ref="S22:V22"/>
    <mergeCell ref="E24:G24"/>
    <mergeCell ref="S24:V24"/>
    <mergeCell ref="N41:O41"/>
    <mergeCell ref="B36:P37"/>
    <mergeCell ref="S18:V18"/>
    <mergeCell ref="S19:V19"/>
    <mergeCell ref="S20:V20"/>
    <mergeCell ref="S21:V21"/>
    <mergeCell ref="S10:V10"/>
    <mergeCell ref="S17:V17"/>
    <mergeCell ref="S12:V12"/>
    <mergeCell ref="S14:V14"/>
    <mergeCell ref="S15:V15"/>
    <mergeCell ref="S13:V13"/>
    <mergeCell ref="S11:V11"/>
  </mergeCells>
  <phoneticPr fontId="2"/>
  <conditionalFormatting sqref="G44 H45:H46">
    <cfRule type="containsText" dxfId="13" priority="17" operator="containsText" text="選択してください">
      <formula>NOT(ISERROR(SEARCH("選択してください",G44)))</formula>
    </cfRule>
  </conditionalFormatting>
  <conditionalFormatting sqref="S20:V20">
    <cfRule type="expression" dxfId="12" priority="16">
      <formula>$S$20&lt;44043</formula>
    </cfRule>
  </conditionalFormatting>
  <conditionalFormatting sqref="G43:I43">
    <cfRule type="expression" dxfId="11" priority="15">
      <formula>$C$43&lt;43830</formula>
    </cfRule>
  </conditionalFormatting>
  <conditionalFormatting sqref="G43:I43">
    <cfRule type="containsText" dxfId="10" priority="14" operator="containsText" text="選択してください">
      <formula>NOT(ISERROR(SEARCH("選択してください",G43)))</formula>
    </cfRule>
  </conditionalFormatting>
  <conditionalFormatting sqref="S25">
    <cfRule type="expression" dxfId="9" priority="7">
      <formula>$S$24&lt;1</formula>
    </cfRule>
  </conditionalFormatting>
  <conditionalFormatting sqref="F48:H48">
    <cfRule type="expression" dxfId="8" priority="5">
      <formula>$F$48&lt;43871</formula>
    </cfRule>
  </conditionalFormatting>
  <conditionalFormatting sqref="S21">
    <cfRule type="expression" dxfId="7" priority="4">
      <formula>$S$20&lt;44043</formula>
    </cfRule>
  </conditionalFormatting>
  <conditionalFormatting sqref="G22:I22">
    <cfRule type="expression" dxfId="6" priority="3">
      <formula>$G$22&lt;43466</formula>
    </cfRule>
  </conditionalFormatting>
  <conditionalFormatting sqref="C43:E43">
    <cfRule type="expression" dxfId="5" priority="2">
      <formula>$C$43&lt;43830</formula>
    </cfRule>
  </conditionalFormatting>
  <conditionalFormatting sqref="C43:E43">
    <cfRule type="containsText" dxfId="4" priority="1" operator="containsText" text="選択してください">
      <formula>NOT(ISERROR(SEARCH("選択してください",C43)))</formula>
    </cfRule>
  </conditionalFormatting>
  <dataValidations disablePrompts="1" count="5">
    <dataValidation type="whole" operator="greaterThanOrEqual" allowBlank="1" showInputMessage="1" showErrorMessage="1" sqref="T25:V25" xr:uid="{C6E26DB5-7F5A-4969-9D0E-2B6D94AF088C}">
      <formula1>0</formula1>
    </dataValidation>
    <dataValidation type="list" allowBlank="1" showInputMessage="1" showErrorMessage="1" sqref="S14:V14" xr:uid="{570D0B1C-4969-4E9A-9569-0ADC2C1ADBCF}">
      <formula1>"選択してください,3,4,5"</formula1>
    </dataValidation>
    <dataValidation type="whole" errorStyle="warning" imeMode="off" operator="greaterThanOrEqual" allowBlank="1" showInputMessage="1" showErrorMessage="1" errorTitle="!!金額をご確認ください" error="都道府県別最低賃金を下回る金額は入力できません" sqref="S12:V12" xr:uid="{2296F070-3752-4D31-AD14-B871BEC4C9AA}">
      <formula1>S11</formula1>
    </dataValidation>
    <dataValidation operator="greaterThanOrEqual" allowBlank="1" showInputMessage="1" showErrorMessage="1" sqref="S16:V16 S25" xr:uid="{8793CB09-42D3-4553-BDBB-1039ABCE94AB}"/>
    <dataValidation imeMode="off" allowBlank="1" showInputMessage="1" showErrorMessage="1" sqref="S19:V22 S24:V24" xr:uid="{5D9DE775-B5E7-4B3A-B977-B615999EFB3D}"/>
  </dataValidations>
  <printOptions horizontalCentered="1"/>
  <pageMargins left="0.51181102362204722" right="0.51181102362204722" top="0.74803149606299213" bottom="0.74803149606299213" header="0.31496062992125984" footer="0.31496062992125984"/>
  <pageSetup paperSize="9" scale="95" orientation="portrait" r:id="rId1"/>
  <drawing r:id="rId2"/>
  <extLst>
    <ext xmlns:x14="http://schemas.microsoft.com/office/spreadsheetml/2009/9/main" uri="{CCE6A557-97BC-4b89-ADB6-D9C93CAAB3DF}">
      <x14:dataValidations xmlns:xm="http://schemas.microsoft.com/office/excel/2006/main" disablePrompts="1" count="4">
        <x14:dataValidation type="list" operator="greaterThanOrEqual" allowBlank="1" showInputMessage="1" showErrorMessage="1" xr:uid="{F6F36C5F-6504-423E-BF61-F98400DB0A0F}">
          <x14:formula1>
            <xm:f>プルダウンリスト!$G$3:$G$7</xm:f>
          </x14:formula1>
          <xm:sqref>S15:V15</xm:sqref>
        </x14:dataValidation>
        <x14:dataValidation type="list" allowBlank="1" showInputMessage="1" showErrorMessage="1" xr:uid="{8ECCBE3C-1278-4351-82D0-6729D17AF94B}">
          <x14:formula1>
            <xm:f>プルダウンリスト!$B$3:$B$50</xm:f>
          </x14:formula1>
          <xm:sqref>S10:V10</xm:sqref>
        </x14:dataValidation>
        <x14:dataValidation type="list" allowBlank="1" showInputMessage="1" showErrorMessage="1" xr:uid="{21A775A3-923A-495E-ACC6-A839775FB0FD}">
          <x14:formula1>
            <xm:f>プルダウンリスト!$I$3:$I$6</xm:f>
          </x14:formula1>
          <xm:sqref>S17:V17</xm:sqref>
        </x14:dataValidation>
        <x14:dataValidation type="list" allowBlank="1" showInputMessage="1" showErrorMessage="1" xr:uid="{FDBAE203-D196-4BE4-9B7B-592E69E31BBD}">
          <x14:formula1>
            <xm:f>プルダウンリスト!$K$3:$K$38</xm:f>
          </x14:formula1>
          <xm:sqref>S13:V13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77B10-2466-4F05-B502-1391992D567A}">
  <sheetPr>
    <pageSetUpPr fitToPage="1"/>
  </sheetPr>
  <dimension ref="B1:AN49"/>
  <sheetViews>
    <sheetView topLeftCell="A22" zoomScale="90" zoomScaleNormal="90" zoomScaleSheetLayoutView="100" workbookViewId="0"/>
  </sheetViews>
  <sheetFormatPr defaultColWidth="9" defaultRowHeight="18.75" x14ac:dyDescent="0.4"/>
  <cols>
    <col min="1" max="1" width="5.5" style="25" customWidth="1"/>
    <col min="2" max="18" width="5.25" style="25" customWidth="1"/>
    <col min="19" max="22" width="5.25" style="26" customWidth="1"/>
    <col min="23" max="23" width="15.75" style="26" hidden="1" customWidth="1"/>
    <col min="24" max="24" width="9.75" style="26" hidden="1" customWidth="1"/>
    <col min="25" max="25" width="5.5" style="26" customWidth="1"/>
    <col min="26" max="40" width="5.25" style="26" customWidth="1"/>
    <col min="41" max="44" width="5.25" style="25" customWidth="1"/>
    <col min="45" max="45" width="5.5" style="25" customWidth="1"/>
    <col min="46" max="16384" width="9" style="25"/>
  </cols>
  <sheetData>
    <row r="1" spans="2:24" x14ac:dyDescent="0.4">
      <c r="V1" s="101" t="s">
        <v>110</v>
      </c>
    </row>
    <row r="2" spans="2:24" ht="24" x14ac:dyDescent="0.4">
      <c r="B2" s="48" t="s">
        <v>108</v>
      </c>
      <c r="C2" s="48"/>
      <c r="D2" s="48"/>
      <c r="E2" s="48"/>
      <c r="F2" s="48"/>
      <c r="G2" s="48"/>
      <c r="H2" s="48"/>
      <c r="I2" s="48"/>
      <c r="J2" s="48"/>
      <c r="K2" s="48"/>
      <c r="L2" s="48"/>
      <c r="M2" s="48"/>
      <c r="N2" s="48"/>
      <c r="O2" s="48"/>
      <c r="P2" s="48"/>
      <c r="Q2" s="48"/>
      <c r="R2" s="48"/>
      <c r="S2" s="49"/>
      <c r="T2" s="49"/>
      <c r="U2" s="49"/>
      <c r="V2" s="49"/>
    </row>
    <row r="3" spans="2:24" x14ac:dyDescent="0.4">
      <c r="B3" s="51"/>
      <c r="C3" s="51"/>
      <c r="D3" s="51"/>
      <c r="E3" s="51"/>
      <c r="F3" s="51"/>
      <c r="G3" s="51"/>
      <c r="H3" s="51"/>
      <c r="I3" s="51"/>
      <c r="J3" s="51"/>
      <c r="K3" s="51"/>
      <c r="L3" s="51"/>
      <c r="M3" s="51"/>
      <c r="N3" s="51"/>
      <c r="O3" s="51"/>
      <c r="P3" s="51"/>
      <c r="Q3" s="51"/>
      <c r="R3" s="51"/>
      <c r="S3" s="50"/>
      <c r="T3" s="50"/>
      <c r="U3" s="50"/>
      <c r="V3" s="50"/>
    </row>
    <row r="4" spans="2:24" x14ac:dyDescent="0.4">
      <c r="B4" s="51" t="s">
        <v>74</v>
      </c>
      <c r="C4" s="51"/>
      <c r="D4" s="51"/>
      <c r="E4" s="51"/>
      <c r="F4" s="51"/>
      <c r="G4" s="51"/>
      <c r="H4" s="51"/>
      <c r="I4" s="51"/>
      <c r="J4" s="51"/>
      <c r="K4" s="51"/>
      <c r="L4" s="51"/>
      <c r="M4" s="51"/>
      <c r="N4" s="51"/>
      <c r="O4" s="51"/>
      <c r="P4" s="51"/>
      <c r="Q4" s="51"/>
      <c r="R4" s="51"/>
      <c r="S4" s="50"/>
      <c r="T4" s="50"/>
      <c r="U4" s="50"/>
      <c r="V4" s="50"/>
    </row>
    <row r="5" spans="2:24" x14ac:dyDescent="0.4">
      <c r="B5" s="51" t="s">
        <v>76</v>
      </c>
      <c r="C5" s="51"/>
      <c r="D5" s="51"/>
      <c r="E5" s="51"/>
      <c r="F5" s="51"/>
      <c r="G5" s="51"/>
      <c r="H5" s="51"/>
      <c r="I5" s="51"/>
      <c r="J5" s="51"/>
      <c r="K5" s="51"/>
      <c r="L5" s="51"/>
      <c r="M5" s="51"/>
      <c r="N5" s="51"/>
      <c r="O5" s="51"/>
      <c r="P5" s="51"/>
      <c r="Q5" s="51"/>
      <c r="R5" s="51"/>
      <c r="S5" s="50"/>
      <c r="T5" s="50"/>
      <c r="U5" s="50"/>
      <c r="V5" s="50"/>
    </row>
    <row r="6" spans="2:24" x14ac:dyDescent="0.4">
      <c r="B6" s="51" t="s">
        <v>77</v>
      </c>
      <c r="C6" s="51"/>
      <c r="D6" s="51"/>
      <c r="E6" s="51"/>
      <c r="F6" s="51"/>
      <c r="G6" s="51"/>
      <c r="H6" s="51"/>
      <c r="I6" s="51"/>
      <c r="J6" s="51"/>
      <c r="K6" s="51"/>
      <c r="L6" s="51"/>
      <c r="M6" s="51"/>
      <c r="N6" s="51"/>
      <c r="O6" s="51"/>
      <c r="P6" s="51"/>
      <c r="Q6" s="51"/>
      <c r="R6" s="51"/>
      <c r="S6" s="50"/>
      <c r="T6" s="50"/>
      <c r="U6" s="50"/>
      <c r="V6" s="50"/>
    </row>
    <row r="7" spans="2:24" x14ac:dyDescent="0.4">
      <c r="B7" s="51" t="s">
        <v>72</v>
      </c>
      <c r="C7" s="51"/>
      <c r="D7" s="51"/>
      <c r="E7" s="51"/>
      <c r="F7" s="51"/>
      <c r="G7" s="51"/>
      <c r="H7" s="51"/>
      <c r="I7" s="51"/>
      <c r="J7" s="51"/>
      <c r="K7" s="51"/>
      <c r="L7" s="51"/>
      <c r="M7" s="51"/>
      <c r="N7" s="51"/>
      <c r="O7" s="51"/>
      <c r="P7" s="51"/>
      <c r="Q7" s="51"/>
      <c r="R7" s="51"/>
      <c r="S7" s="50"/>
      <c r="T7" s="50"/>
      <c r="U7" s="50"/>
      <c r="V7" s="50"/>
    </row>
    <row r="8" spans="2:24" x14ac:dyDescent="0.4">
      <c r="B8" s="53" t="s">
        <v>75</v>
      </c>
      <c r="C8" s="51"/>
      <c r="D8" s="51"/>
      <c r="E8" s="51"/>
      <c r="F8" s="51"/>
      <c r="G8" s="51"/>
      <c r="H8" s="51"/>
      <c r="I8" s="51"/>
      <c r="J8" s="51"/>
      <c r="K8" s="51"/>
      <c r="L8" s="51"/>
      <c r="M8" s="51"/>
      <c r="N8" s="51"/>
      <c r="O8" s="51"/>
      <c r="P8" s="51"/>
      <c r="Q8" s="51"/>
      <c r="R8" s="51"/>
      <c r="S8" s="50"/>
      <c r="T8" s="50"/>
      <c r="U8" s="50"/>
      <c r="V8" s="50"/>
    </row>
    <row r="9" spans="2:24" ht="19.5" thickBot="1" x14ac:dyDescent="0.45">
      <c r="B9" s="51"/>
      <c r="C9" s="51"/>
      <c r="D9" s="51"/>
      <c r="E9" s="51"/>
      <c r="F9" s="51"/>
      <c r="G9" s="51"/>
      <c r="H9" s="51"/>
      <c r="I9" s="51"/>
      <c r="J9" s="51"/>
      <c r="K9" s="51"/>
      <c r="L9" s="51"/>
      <c r="M9" s="51"/>
      <c r="N9" s="51"/>
      <c r="O9" s="51"/>
      <c r="P9" s="51"/>
      <c r="Q9" s="51"/>
      <c r="R9" s="51"/>
      <c r="S9" s="50"/>
      <c r="T9" s="50"/>
      <c r="U9" s="50"/>
      <c r="V9" s="50"/>
    </row>
    <row r="10" spans="2:24" s="26" customFormat="1" ht="19.5" thickBot="1" x14ac:dyDescent="0.45">
      <c r="B10" s="51" t="s">
        <v>86</v>
      </c>
      <c r="C10" s="51"/>
      <c r="D10" s="51"/>
      <c r="E10" s="51"/>
      <c r="F10" s="51"/>
      <c r="G10" s="51"/>
      <c r="H10" s="51"/>
      <c r="I10" s="51"/>
      <c r="J10" s="51"/>
      <c r="K10" s="51"/>
      <c r="L10" s="51"/>
      <c r="M10" s="54"/>
      <c r="N10" s="54"/>
      <c r="O10" s="54"/>
      <c r="P10" s="54"/>
      <c r="Q10" s="54"/>
      <c r="R10" s="54"/>
      <c r="S10" s="223" t="s">
        <v>54</v>
      </c>
      <c r="T10" s="224"/>
      <c r="U10" s="224"/>
      <c r="V10" s="225"/>
      <c r="W10" s="38" t="str">
        <f>IFERROR(EOMONTH(S10,S11*12-1),"")</f>
        <v/>
      </c>
      <c r="X10" s="39" t="s">
        <v>55</v>
      </c>
    </row>
    <row r="11" spans="2:24" s="26" customFormat="1" ht="19.5" thickBot="1" x14ac:dyDescent="0.45">
      <c r="B11" s="51" t="s">
        <v>87</v>
      </c>
      <c r="C11" s="51"/>
      <c r="D11" s="51"/>
      <c r="E11" s="51"/>
      <c r="F11" s="51"/>
      <c r="G11" s="51"/>
      <c r="H11" s="51"/>
      <c r="I11" s="51"/>
      <c r="J11" s="51"/>
      <c r="K11" s="51"/>
      <c r="L11" s="51"/>
      <c r="M11" s="54"/>
      <c r="N11" s="54"/>
      <c r="O11" s="54"/>
      <c r="P11" s="54"/>
      <c r="Q11" s="54"/>
      <c r="R11" s="54"/>
      <c r="S11" s="226" t="s">
        <v>139</v>
      </c>
      <c r="T11" s="227"/>
      <c r="U11" s="227"/>
      <c r="V11" s="228"/>
    </row>
    <row r="12" spans="2:24" s="26" customFormat="1" x14ac:dyDescent="0.4">
      <c r="B12" s="51"/>
      <c r="C12" s="51"/>
      <c r="D12" s="51"/>
      <c r="E12" s="51"/>
      <c r="F12" s="51"/>
      <c r="G12" s="51"/>
      <c r="H12" s="51"/>
      <c r="I12" s="51"/>
      <c r="J12" s="51"/>
      <c r="K12" s="51"/>
      <c r="L12" s="51"/>
      <c r="M12" s="51"/>
      <c r="N12" s="51"/>
      <c r="O12" s="51"/>
      <c r="P12" s="51"/>
      <c r="Q12" s="51"/>
      <c r="R12" s="51"/>
      <c r="S12" s="29"/>
      <c r="T12" s="29"/>
      <c r="U12" s="29"/>
      <c r="V12" s="29"/>
    </row>
    <row r="13" spans="2:24" x14ac:dyDescent="0.4">
      <c r="B13" s="51"/>
      <c r="C13" s="51"/>
      <c r="D13" s="51"/>
      <c r="E13" s="51"/>
      <c r="F13" s="51"/>
      <c r="G13" s="51"/>
      <c r="H13" s="51"/>
      <c r="I13" s="51"/>
      <c r="J13" s="51"/>
      <c r="K13" s="51"/>
      <c r="L13" s="51"/>
      <c r="M13" s="51"/>
      <c r="N13" s="51"/>
      <c r="O13" s="51"/>
      <c r="P13" s="51"/>
      <c r="Q13" s="51"/>
      <c r="R13" s="51"/>
    </row>
    <row r="14" spans="2:24" s="26" customFormat="1" ht="19.5" customHeight="1" x14ac:dyDescent="0.4">
      <c r="B14" s="51"/>
      <c r="C14" s="51"/>
      <c r="D14" s="51"/>
      <c r="E14" s="51"/>
      <c r="F14" s="51"/>
      <c r="G14" s="51"/>
      <c r="H14" s="51"/>
      <c r="I14" s="51"/>
      <c r="J14" s="51"/>
      <c r="K14" s="51"/>
      <c r="L14" s="51"/>
      <c r="M14" s="51"/>
      <c r="N14" s="51"/>
      <c r="O14" s="67"/>
      <c r="P14" s="68" t="s">
        <v>73</v>
      </c>
      <c r="Q14" s="119"/>
      <c r="R14" s="51"/>
      <c r="S14" s="25"/>
      <c r="T14" s="30"/>
    </row>
    <row r="15" spans="2:24" s="26" customFormat="1" ht="19.5" customHeight="1" x14ac:dyDescent="0.4">
      <c r="B15" s="95"/>
      <c r="C15" s="51"/>
      <c r="D15" s="51"/>
      <c r="E15" s="51"/>
      <c r="F15" s="51"/>
      <c r="G15" s="51"/>
      <c r="H15" s="51"/>
      <c r="I15" s="51"/>
      <c r="J15" s="51"/>
      <c r="K15" s="51"/>
      <c r="L15" s="51"/>
      <c r="M15" s="51"/>
      <c r="N15" s="51"/>
      <c r="O15" s="51"/>
      <c r="P15" s="51"/>
      <c r="Q15" s="51"/>
      <c r="R15" s="51"/>
    </row>
    <row r="16" spans="2:24" s="26" customFormat="1" ht="19.5" customHeight="1" x14ac:dyDescent="0.4">
      <c r="B16" s="51" t="s">
        <v>112</v>
      </c>
      <c r="C16" s="51"/>
      <c r="D16" s="51"/>
      <c r="E16" s="51"/>
      <c r="F16" s="51"/>
      <c r="G16" s="51"/>
      <c r="H16" s="51"/>
      <c r="I16" s="51"/>
      <c r="J16" s="51"/>
      <c r="K16" s="51"/>
      <c r="L16" s="51"/>
      <c r="M16" s="51"/>
      <c r="N16" s="51"/>
      <c r="O16" s="51"/>
      <c r="P16" s="51"/>
      <c r="Q16" s="51"/>
      <c r="R16" s="51"/>
    </row>
    <row r="17" spans="2:20" s="26" customFormat="1" ht="19.5" customHeight="1" x14ac:dyDescent="0.4">
      <c r="B17" s="51" t="s">
        <v>120</v>
      </c>
      <c r="C17" s="51"/>
      <c r="D17" s="51"/>
      <c r="E17" s="51"/>
      <c r="F17" s="51"/>
      <c r="G17" s="51"/>
      <c r="H17" s="51"/>
      <c r="I17" s="51"/>
      <c r="J17" s="51"/>
      <c r="K17" s="51"/>
      <c r="L17" s="51"/>
      <c r="M17" s="51"/>
      <c r="N17" s="51"/>
      <c r="O17" s="51"/>
      <c r="P17" s="51"/>
      <c r="Q17" s="51"/>
      <c r="R17" s="84"/>
      <c r="S17" s="31"/>
      <c r="T17" s="31"/>
    </row>
    <row r="18" spans="2:20" s="26" customFormat="1" ht="19.5" customHeight="1" x14ac:dyDescent="0.4">
      <c r="B18" s="95"/>
      <c r="C18" s="51"/>
      <c r="D18" s="51"/>
      <c r="E18" s="51"/>
      <c r="F18" s="51"/>
      <c r="G18" s="51"/>
      <c r="H18" s="51"/>
      <c r="I18" s="51"/>
      <c r="J18" s="51"/>
      <c r="K18" s="51"/>
      <c r="L18" s="51"/>
      <c r="M18" s="51"/>
      <c r="N18" s="51"/>
      <c r="O18" s="51"/>
      <c r="P18" s="51"/>
      <c r="Q18" s="51"/>
      <c r="R18" s="51"/>
    </row>
    <row r="19" spans="2:20" s="26" customFormat="1" ht="19.5" customHeight="1" x14ac:dyDescent="0.4">
      <c r="B19" s="51"/>
      <c r="C19" s="51"/>
      <c r="D19" s="51"/>
      <c r="E19" s="51"/>
      <c r="F19" s="51"/>
      <c r="G19" s="51"/>
      <c r="H19" s="51"/>
      <c r="I19" s="51"/>
      <c r="J19" s="51"/>
      <c r="K19" s="51"/>
      <c r="L19" s="51"/>
      <c r="M19" s="51"/>
      <c r="N19" s="51"/>
      <c r="O19" s="51"/>
      <c r="P19" s="51"/>
      <c r="Q19" s="51"/>
      <c r="R19" s="51"/>
    </row>
    <row r="20" spans="2:20" s="26" customFormat="1" ht="19.5" customHeight="1" x14ac:dyDescent="0.4">
      <c r="B20" s="48" t="s">
        <v>131</v>
      </c>
      <c r="C20" s="48"/>
      <c r="D20" s="48"/>
      <c r="E20" s="48"/>
      <c r="F20" s="48"/>
      <c r="G20" s="48"/>
      <c r="H20" s="48"/>
      <c r="I20" s="48"/>
      <c r="J20" s="48"/>
      <c r="K20" s="48"/>
      <c r="L20" s="48"/>
      <c r="M20" s="48"/>
      <c r="N20" s="48"/>
      <c r="O20" s="48"/>
      <c r="P20" s="48"/>
      <c r="Q20" s="120"/>
      <c r="R20" s="51"/>
    </row>
    <row r="21" spans="2:20" s="26" customFormat="1" ht="19.5" customHeight="1" x14ac:dyDescent="0.4">
      <c r="B21" s="48"/>
      <c r="C21" s="48"/>
      <c r="D21" s="48"/>
      <c r="E21" s="48"/>
      <c r="F21" s="48"/>
      <c r="G21" s="48"/>
      <c r="H21" s="48"/>
      <c r="I21" s="48"/>
      <c r="J21" s="48"/>
      <c r="K21" s="48"/>
      <c r="L21" s="48"/>
      <c r="M21" s="48"/>
      <c r="N21" s="48"/>
      <c r="O21" s="48"/>
      <c r="P21" s="48"/>
      <c r="Q21" s="48"/>
      <c r="R21" s="51"/>
    </row>
    <row r="22" spans="2:20" s="26" customFormat="1" ht="19.5" customHeight="1" x14ac:dyDescent="0.4">
      <c r="B22" s="51"/>
      <c r="C22" s="51"/>
      <c r="D22" s="51"/>
      <c r="E22" s="51"/>
      <c r="F22" s="51"/>
      <c r="G22" s="51"/>
      <c r="H22" s="51"/>
      <c r="I22" s="51"/>
      <c r="J22" s="51"/>
      <c r="K22" s="51"/>
      <c r="L22" s="51"/>
      <c r="M22" s="51"/>
      <c r="N22" s="51"/>
      <c r="O22" s="51"/>
      <c r="P22" s="51"/>
      <c r="Q22" s="51"/>
      <c r="R22" s="51"/>
    </row>
    <row r="23" spans="2:20" ht="19.5" customHeight="1" x14ac:dyDescent="0.4">
      <c r="B23" s="230" t="s">
        <v>126</v>
      </c>
      <c r="C23" s="230"/>
      <c r="D23" s="230"/>
      <c r="E23" s="230"/>
      <c r="F23" s="230"/>
      <c r="G23" s="230"/>
      <c r="H23" s="230"/>
      <c r="I23" s="230"/>
      <c r="J23" s="230"/>
      <c r="K23" s="230"/>
      <c r="L23" s="230"/>
      <c r="M23" s="230"/>
      <c r="N23" s="230"/>
      <c r="O23" s="230"/>
      <c r="P23" s="230"/>
      <c r="Q23" s="125"/>
      <c r="R23" s="51"/>
    </row>
    <row r="24" spans="2:20" ht="19.5" customHeight="1" x14ac:dyDescent="0.4">
      <c r="B24" s="230"/>
      <c r="C24" s="230"/>
      <c r="D24" s="230"/>
      <c r="E24" s="230"/>
      <c r="F24" s="230"/>
      <c r="G24" s="230"/>
      <c r="H24" s="230"/>
      <c r="I24" s="230"/>
      <c r="J24" s="230"/>
      <c r="K24" s="230"/>
      <c r="L24" s="230"/>
      <c r="M24" s="230"/>
      <c r="N24" s="230"/>
      <c r="O24" s="230"/>
      <c r="P24" s="230"/>
      <c r="Q24" s="125"/>
      <c r="R24" s="51"/>
    </row>
    <row r="25" spans="2:20" s="26" customFormat="1" ht="19.5" customHeight="1" x14ac:dyDescent="0.4">
      <c r="B25" s="69"/>
      <c r="C25" s="51"/>
      <c r="D25" s="51"/>
      <c r="E25" s="51"/>
      <c r="F25" s="51"/>
      <c r="G25" s="51"/>
      <c r="H25" s="51"/>
      <c r="I25" s="51"/>
      <c r="J25" s="51"/>
      <c r="K25" s="51"/>
      <c r="L25" s="51"/>
      <c r="M25" s="51"/>
      <c r="N25" s="51"/>
      <c r="O25" s="51"/>
      <c r="P25" s="51"/>
      <c r="Q25" s="51"/>
      <c r="R25" s="25"/>
    </row>
    <row r="26" spans="2:20" s="26" customFormat="1" ht="19.5" customHeight="1" x14ac:dyDescent="0.4">
      <c r="B26" s="113" t="s">
        <v>114</v>
      </c>
      <c r="C26" s="81" t="s">
        <v>124</v>
      </c>
      <c r="D26" s="51"/>
      <c r="E26" s="51"/>
      <c r="F26" s="51"/>
      <c r="G26" s="51"/>
      <c r="H26" s="229" t="str">
        <f>S10</f>
        <v>選択してください</v>
      </c>
      <c r="I26" s="229"/>
      <c r="J26" s="229"/>
      <c r="K26" s="79" t="s">
        <v>56</v>
      </c>
      <c r="L26" s="229" t="str">
        <f>W10</f>
        <v/>
      </c>
      <c r="M26" s="229"/>
      <c r="N26" s="229"/>
      <c r="O26" s="25" t="s">
        <v>127</v>
      </c>
      <c r="P26" s="124"/>
      <c r="Q26" s="25"/>
    </row>
    <row r="27" spans="2:20" ht="19.5" customHeight="1" x14ac:dyDescent="0.4">
      <c r="B27" s="72" t="s">
        <v>128</v>
      </c>
      <c r="C27" s="80"/>
      <c r="D27" s="80"/>
      <c r="E27" s="51"/>
      <c r="F27" s="51"/>
      <c r="G27" s="51"/>
      <c r="H27" s="51"/>
      <c r="I27" s="51"/>
      <c r="J27" s="51"/>
      <c r="K27" s="51"/>
      <c r="L27" s="51"/>
      <c r="M27" s="51"/>
      <c r="N27" s="51"/>
      <c r="O27" s="51"/>
      <c r="P27" s="51"/>
      <c r="Q27" s="51"/>
    </row>
    <row r="28" spans="2:20" ht="19.5" customHeight="1" x14ac:dyDescent="0.4">
      <c r="B28" s="72" t="s">
        <v>125</v>
      </c>
      <c r="C28" s="51"/>
      <c r="D28" s="51"/>
      <c r="E28" s="51"/>
      <c r="F28" s="51"/>
      <c r="G28" s="51"/>
      <c r="H28" s="51"/>
      <c r="I28" s="51"/>
      <c r="J28" s="51"/>
      <c r="K28" s="51"/>
      <c r="L28" s="73"/>
      <c r="M28" s="73"/>
      <c r="N28" s="73"/>
      <c r="O28" s="73"/>
      <c r="P28" s="51"/>
      <c r="Q28" s="51"/>
    </row>
    <row r="29" spans="2:20" ht="18.75" customHeight="1" x14ac:dyDescent="0.4">
      <c r="B29" s="43"/>
    </row>
    <row r="30" spans="2:20" ht="18.75" customHeight="1" x14ac:dyDescent="0.4">
      <c r="B30" s="111" t="s">
        <v>115</v>
      </c>
      <c r="C30" s="26" t="s">
        <v>118</v>
      </c>
    </row>
    <row r="31" spans="2:20" ht="18.75" customHeight="1" x14ac:dyDescent="0.4">
      <c r="B31" s="72" t="s">
        <v>129</v>
      </c>
    </row>
    <row r="32" spans="2:20" ht="18.75" customHeight="1" x14ac:dyDescent="0.4">
      <c r="B32" s="122" t="s">
        <v>132</v>
      </c>
    </row>
    <row r="33" spans="2:16" ht="18.75" customHeight="1" x14ac:dyDescent="0.4">
      <c r="B33" s="122"/>
    </row>
    <row r="34" spans="2:16" ht="18.75" customHeight="1" x14ac:dyDescent="0.4">
      <c r="B34" s="123"/>
    </row>
    <row r="35" spans="2:16" ht="17.25" customHeight="1" x14ac:dyDescent="0.4">
      <c r="B35" s="32"/>
    </row>
    <row r="36" spans="2:16" ht="28.5" customHeight="1" x14ac:dyDescent="0.4">
      <c r="B36" s="216" t="s">
        <v>107</v>
      </c>
      <c r="C36" s="216"/>
      <c r="D36" s="216"/>
      <c r="E36" s="216"/>
      <c r="F36" s="35"/>
    </row>
    <row r="37" spans="2:16" ht="28.5" customHeight="1" x14ac:dyDescent="0.4">
      <c r="B37" s="216" t="s">
        <v>85</v>
      </c>
      <c r="C37" s="216"/>
      <c r="D37" s="216"/>
      <c r="E37" s="216"/>
      <c r="F37" s="216"/>
      <c r="G37" s="216"/>
      <c r="H37" s="216"/>
      <c r="I37" s="216"/>
      <c r="J37" s="216"/>
      <c r="K37" s="216"/>
      <c r="L37" s="216"/>
      <c r="M37" s="216"/>
      <c r="N37" s="216"/>
      <c r="O37" s="216"/>
      <c r="P37" s="216"/>
    </row>
    <row r="38" spans="2:16" ht="28.5" customHeight="1" x14ac:dyDescent="0.4">
      <c r="B38" s="216" t="s">
        <v>106</v>
      </c>
      <c r="C38" s="216"/>
      <c r="D38" s="216"/>
      <c r="E38" s="216"/>
      <c r="F38" s="216"/>
      <c r="G38" s="216"/>
      <c r="H38" s="216"/>
      <c r="I38" s="216"/>
      <c r="J38" s="216"/>
      <c r="K38" s="216"/>
      <c r="L38" s="216"/>
      <c r="M38" s="216"/>
      <c r="N38" s="216"/>
      <c r="O38" s="216"/>
      <c r="P38" s="216"/>
    </row>
    <row r="39" spans="2:16" ht="28.5" customHeight="1" x14ac:dyDescent="0.4">
      <c r="B39" s="216" t="s">
        <v>104</v>
      </c>
      <c r="C39" s="216"/>
      <c r="D39" s="216"/>
      <c r="E39" s="216"/>
      <c r="F39" s="216"/>
      <c r="G39" s="216"/>
      <c r="H39" s="216"/>
      <c r="I39" s="216"/>
      <c r="J39" s="216"/>
      <c r="K39" s="216"/>
      <c r="L39" s="216"/>
      <c r="M39" s="216"/>
      <c r="N39" s="216"/>
      <c r="O39" s="216"/>
      <c r="P39" s="216"/>
    </row>
    <row r="40" spans="2:16" ht="19.5" customHeight="1" x14ac:dyDescent="0.4"/>
    <row r="41" spans="2:16" ht="19.5" customHeight="1" x14ac:dyDescent="0.4"/>
    <row r="42" spans="2:16" ht="19.5" customHeight="1" x14ac:dyDescent="0.4"/>
    <row r="43" spans="2:16" ht="19.5" customHeight="1" x14ac:dyDescent="0.4">
      <c r="B43" s="44"/>
    </row>
    <row r="44" spans="2:16" ht="19.5" customHeight="1" x14ac:dyDescent="0.4"/>
    <row r="45" spans="2:16" ht="19.5" customHeight="1" x14ac:dyDescent="0.4">
      <c r="B45" s="36"/>
      <c r="C45" s="36"/>
      <c r="D45" s="36"/>
      <c r="E45" s="36"/>
      <c r="F45" s="36"/>
      <c r="G45" s="36"/>
      <c r="H45" s="36"/>
      <c r="I45" s="36"/>
    </row>
    <row r="46" spans="2:16" ht="19.5" customHeight="1" x14ac:dyDescent="0.4">
      <c r="B46" s="36"/>
      <c r="C46" s="36"/>
      <c r="D46" s="36"/>
      <c r="E46" s="36"/>
      <c r="F46" s="36"/>
      <c r="G46" s="36"/>
      <c r="H46" s="36"/>
      <c r="I46" s="36"/>
    </row>
    <row r="47" spans="2:16" ht="19.5" customHeight="1" x14ac:dyDescent="0.4">
      <c r="B47" s="37"/>
      <c r="C47" s="37"/>
      <c r="D47" s="37"/>
      <c r="E47" s="37"/>
      <c r="F47" s="36"/>
      <c r="G47" s="36"/>
      <c r="H47" s="36"/>
      <c r="I47" s="36"/>
      <c r="J47" s="36"/>
      <c r="K47" s="36"/>
    </row>
    <row r="48" spans="2:16" x14ac:dyDescent="0.4">
      <c r="B48" s="37"/>
      <c r="C48" s="37"/>
      <c r="D48" s="37"/>
      <c r="E48" s="37"/>
      <c r="F48" s="36"/>
      <c r="G48" s="36"/>
      <c r="H48" s="36"/>
      <c r="I48" s="36"/>
      <c r="J48" s="36"/>
      <c r="K48" s="36"/>
    </row>
    <row r="49" spans="2:11" x14ac:dyDescent="0.4">
      <c r="B49" s="37"/>
      <c r="C49" s="37"/>
      <c r="D49" s="37"/>
      <c r="E49" s="37"/>
      <c r="F49" s="37"/>
      <c r="G49" s="36"/>
      <c r="H49" s="36"/>
      <c r="I49" s="36"/>
      <c r="J49" s="36"/>
      <c r="K49" s="36"/>
    </row>
  </sheetData>
  <sheetProtection algorithmName="SHA-512" hashValue="/qvBJfRlVZuqeGTudaOB41NA0TtYtGJRDRK2yVmxNKj7KqVaFieNixNVaPRdTRhZasBQCx7akuambxu1ORC87A==" saltValue="fWSvuPQ4bL1VQLpC3x5rmA==" spinCount="100000" sheet="1" formatRows="0"/>
  <protectedRanges>
    <protectedRange algorithmName="SHA-512" hashValue="9SE+WsBAuLXs9hC8uyfUBmUO4xd8rNXylU4YGMn+DTqFb1zMLefAEH+3OTibhFL8pjoPEUXCYykw7lJqZ8Kd8w==" saltValue="5E9VtxzDOMSshO6NumsZ4A==" spinCount="100000" sqref="B10:B11" name="説明_1"/>
  </protectedRanges>
  <mergeCells count="9">
    <mergeCell ref="B39:P39"/>
    <mergeCell ref="B36:E36"/>
    <mergeCell ref="B37:P37"/>
    <mergeCell ref="B38:P38"/>
    <mergeCell ref="S10:V10"/>
    <mergeCell ref="S11:V11"/>
    <mergeCell ref="H26:J26"/>
    <mergeCell ref="L26:N26"/>
    <mergeCell ref="B23:P24"/>
  </mergeCells>
  <phoneticPr fontId="2"/>
  <conditionalFormatting sqref="L26">
    <cfRule type="containsText" dxfId="3" priority="2" operator="containsText" text="選択してください">
      <formula>NOT(ISERROR(SEARCH("選択してください",L26)))</formula>
    </cfRule>
  </conditionalFormatting>
  <conditionalFormatting sqref="H26">
    <cfRule type="containsText" dxfId="2" priority="1" operator="containsText" text="選択してください">
      <formula>NOT(ISERROR(SEARCH("選択してください",H26)))</formula>
    </cfRule>
  </conditionalFormatting>
  <dataValidations count="2">
    <dataValidation type="whole" operator="greaterThanOrEqual" allowBlank="1" showInputMessage="1" showErrorMessage="1" sqref="S12:V12" xr:uid="{8B8589B7-5EF9-46EC-8819-4BA5BE6DF90D}">
      <formula1>0</formula1>
    </dataValidation>
    <dataValidation type="list" allowBlank="1" showInputMessage="1" showErrorMessage="1" sqref="S11:V11" xr:uid="{75739BE1-F08E-4735-B3E5-F77778D3AB18}">
      <formula1>"選択してください,3,4,5"</formula1>
    </dataValidation>
  </dataValidations>
  <printOptions horizontalCentered="1"/>
  <pageMargins left="0.51181102362204722" right="0.51181102362204722" top="0.74803149606299213" bottom="0.74803149606299213"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D104DB5-58F8-4BD1-8BEC-67CAF15250F7}">
          <x14:formula1>
            <xm:f>プルダウンリスト!$K$3:$K$38</xm:f>
          </x14:formula1>
          <xm:sqref>S10:V10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30E97-5CB5-4013-912E-158181104532}">
  <sheetPr>
    <pageSetUpPr fitToPage="1"/>
  </sheetPr>
  <dimension ref="A1:AH84"/>
  <sheetViews>
    <sheetView showGridLines="0" tabSelected="1" view="pageBreakPreview" zoomScale="90" zoomScaleNormal="90" zoomScaleSheetLayoutView="90" workbookViewId="0">
      <selection activeCell="F1" sqref="F1"/>
    </sheetView>
  </sheetViews>
  <sheetFormatPr defaultColWidth="9" defaultRowHeight="18.75" x14ac:dyDescent="0.4"/>
  <cols>
    <col min="1" max="1" width="5.375" style="26" customWidth="1"/>
    <col min="2" max="22" width="5.25" style="26" customWidth="1"/>
    <col min="23" max="23" width="15.75" style="26" customWidth="1"/>
    <col min="24" max="24" width="9.75" style="26" customWidth="1"/>
    <col min="25" max="25" width="9.875" style="26" bestFit="1" customWidth="1"/>
    <col min="26" max="57" width="5.25" style="26" customWidth="1"/>
    <col min="58" max="16384" width="9" style="26"/>
  </cols>
  <sheetData>
    <row r="1" spans="1:20" s="163" customFormat="1" x14ac:dyDescent="0.4">
      <c r="B1" s="154"/>
      <c r="C1" s="154"/>
      <c r="D1" s="154"/>
      <c r="E1" s="154"/>
      <c r="F1" s="154"/>
      <c r="G1" s="154"/>
      <c r="H1" s="154"/>
      <c r="I1" s="154"/>
      <c r="J1" s="154"/>
      <c r="K1" s="154"/>
      <c r="L1" s="154"/>
      <c r="M1" s="154"/>
      <c r="N1" s="154"/>
      <c r="O1" s="233" t="s">
        <v>146</v>
      </c>
      <c r="P1" s="234"/>
      <c r="Q1" s="164"/>
      <c r="T1" s="165"/>
    </row>
    <row r="2" spans="1:20" s="163" customFormat="1" x14ac:dyDescent="0.4">
      <c r="B2" s="154"/>
      <c r="C2" s="154"/>
      <c r="D2" s="154"/>
      <c r="E2" s="154"/>
      <c r="F2" s="154"/>
      <c r="G2" s="154"/>
      <c r="H2" s="154"/>
      <c r="I2" s="154"/>
      <c r="J2" s="154"/>
      <c r="K2" s="154"/>
      <c r="L2" s="154"/>
      <c r="M2" s="154"/>
      <c r="N2" s="154"/>
      <c r="O2" s="154"/>
      <c r="P2" s="154"/>
      <c r="Q2" s="166"/>
      <c r="T2" s="165"/>
    </row>
    <row r="3" spans="1:20" s="163" customFormat="1" x14ac:dyDescent="0.4">
      <c r="B3" s="154"/>
      <c r="C3" s="235" t="s">
        <v>145</v>
      </c>
      <c r="D3" s="231"/>
      <c r="E3" s="231"/>
      <c r="F3" s="231"/>
      <c r="G3" s="154"/>
      <c r="H3" s="154"/>
      <c r="I3" s="154"/>
      <c r="J3" s="154"/>
      <c r="K3" s="154"/>
      <c r="L3" s="154"/>
      <c r="M3" s="154"/>
      <c r="N3" s="154"/>
      <c r="O3" s="154"/>
      <c r="P3" s="154"/>
      <c r="Q3" s="166"/>
      <c r="T3" s="165"/>
    </row>
    <row r="4" spans="1:20" s="163" customFormat="1" x14ac:dyDescent="0.4">
      <c r="B4" s="154"/>
      <c r="C4" s="154"/>
      <c r="D4" s="154"/>
      <c r="E4" s="154"/>
      <c r="F4" s="154"/>
      <c r="G4" s="154"/>
      <c r="H4" s="154"/>
      <c r="I4" s="154"/>
      <c r="J4" s="154"/>
      <c r="K4" s="154"/>
      <c r="L4" s="154"/>
      <c r="M4" s="154"/>
      <c r="N4" s="154"/>
      <c r="O4" s="154"/>
      <c r="P4" s="154"/>
      <c r="Q4" s="154"/>
    </row>
    <row r="5" spans="1:20" s="163" customFormat="1" x14ac:dyDescent="0.4">
      <c r="B5" s="154"/>
      <c r="C5" s="154"/>
      <c r="D5" s="154"/>
      <c r="E5" s="154"/>
      <c r="F5" s="154"/>
      <c r="G5" s="154"/>
      <c r="H5" s="154"/>
      <c r="I5" s="154"/>
      <c r="J5" s="154"/>
      <c r="K5" s="154"/>
      <c r="L5" s="154"/>
      <c r="M5" s="154"/>
      <c r="N5" s="154"/>
      <c r="O5" s="154"/>
      <c r="P5" s="154"/>
      <c r="Q5" s="154"/>
    </row>
    <row r="6" spans="1:20" s="163" customFormat="1" x14ac:dyDescent="0.4">
      <c r="B6" s="154"/>
      <c r="C6" s="154"/>
      <c r="D6" s="154"/>
      <c r="E6" s="154"/>
      <c r="F6" s="154"/>
      <c r="G6" s="154"/>
      <c r="H6" s="154"/>
      <c r="I6" s="154"/>
      <c r="J6" s="154"/>
      <c r="K6" s="154"/>
      <c r="L6" s="154"/>
      <c r="M6" s="154"/>
      <c r="N6" s="154"/>
      <c r="O6" s="154"/>
      <c r="P6" s="154"/>
      <c r="Q6" s="154"/>
    </row>
    <row r="7" spans="1:20" s="163" customFormat="1" ht="24" x14ac:dyDescent="0.4">
      <c r="A7" s="232" t="s">
        <v>147</v>
      </c>
      <c r="B7" s="232"/>
      <c r="C7" s="232"/>
      <c r="D7" s="232"/>
      <c r="E7" s="232"/>
      <c r="F7" s="232"/>
      <c r="G7" s="232"/>
      <c r="H7" s="232"/>
      <c r="I7" s="232"/>
      <c r="J7" s="232"/>
      <c r="K7" s="232"/>
      <c r="L7" s="232"/>
      <c r="M7" s="232"/>
      <c r="N7" s="232"/>
      <c r="O7" s="232"/>
      <c r="P7" s="232"/>
      <c r="Q7" s="167"/>
      <c r="R7" s="168"/>
      <c r="S7" s="168"/>
      <c r="T7" s="168"/>
    </row>
    <row r="8" spans="1:20" ht="24" x14ac:dyDescent="0.4">
      <c r="B8" s="150"/>
      <c r="C8" s="150"/>
      <c r="D8" s="150"/>
      <c r="E8" s="150"/>
      <c r="F8" s="150"/>
      <c r="G8" s="150"/>
      <c r="H8" s="150"/>
      <c r="I8" s="150"/>
      <c r="J8" s="150"/>
      <c r="K8" s="150"/>
      <c r="L8" s="150"/>
      <c r="M8" s="150"/>
      <c r="N8" s="150"/>
      <c r="O8" s="150"/>
      <c r="P8" s="150"/>
      <c r="Q8" s="150"/>
      <c r="R8" s="31"/>
      <c r="S8" s="31"/>
      <c r="T8" s="31"/>
    </row>
    <row r="9" spans="1:20" x14ac:dyDescent="0.4">
      <c r="B9" s="50"/>
      <c r="C9" s="50"/>
      <c r="D9" s="50"/>
      <c r="E9" s="50"/>
      <c r="F9" s="50"/>
      <c r="G9" s="50"/>
      <c r="H9" s="50"/>
      <c r="I9" s="50"/>
      <c r="J9" s="50"/>
      <c r="K9" s="50"/>
      <c r="L9" s="50"/>
      <c r="M9" s="50"/>
      <c r="N9" s="50"/>
      <c r="O9" s="50"/>
      <c r="P9" s="50"/>
      <c r="Q9" s="50"/>
    </row>
    <row r="10" spans="1:20" ht="19.149999999999999" customHeight="1" x14ac:dyDescent="0.4">
      <c r="B10" s="236" t="s">
        <v>154</v>
      </c>
      <c r="C10" s="236"/>
      <c r="D10" s="236"/>
      <c r="E10" s="236"/>
      <c r="F10" s="236"/>
      <c r="G10" s="236"/>
      <c r="H10" s="236"/>
      <c r="I10" s="236"/>
      <c r="J10" s="236"/>
      <c r="K10" s="236"/>
      <c r="L10" s="236"/>
      <c r="M10" s="236"/>
      <c r="N10" s="236"/>
      <c r="O10" s="236"/>
      <c r="P10" s="236"/>
      <c r="Q10" s="50"/>
    </row>
    <row r="11" spans="1:20" ht="19.149999999999999" customHeight="1" x14ac:dyDescent="0.4">
      <c r="B11" s="236"/>
      <c r="C11" s="236"/>
      <c r="D11" s="236"/>
      <c r="E11" s="236"/>
      <c r="F11" s="236"/>
      <c r="G11" s="236"/>
      <c r="H11" s="236"/>
      <c r="I11" s="236"/>
      <c r="J11" s="236"/>
      <c r="K11" s="236"/>
      <c r="L11" s="236"/>
      <c r="M11" s="236"/>
      <c r="N11" s="236"/>
      <c r="O11" s="236"/>
      <c r="P11" s="236"/>
      <c r="Q11" s="50"/>
    </row>
    <row r="12" spans="1:20" ht="19.149999999999999" customHeight="1" x14ac:dyDescent="0.4">
      <c r="B12" s="151"/>
      <c r="C12" s="50"/>
      <c r="D12" s="50"/>
      <c r="E12" s="50"/>
      <c r="F12" s="50"/>
      <c r="G12" s="50"/>
      <c r="H12" s="50"/>
      <c r="I12" s="50"/>
      <c r="J12" s="50"/>
      <c r="K12" s="50"/>
      <c r="L12" s="50"/>
      <c r="M12" s="50"/>
      <c r="N12" s="50"/>
      <c r="O12" s="50"/>
      <c r="P12" s="50"/>
      <c r="Q12" s="50"/>
    </row>
    <row r="13" spans="1:20" ht="19.149999999999999" customHeight="1" x14ac:dyDescent="0.4">
      <c r="B13" s="111" t="s">
        <v>114</v>
      </c>
      <c r="C13" s="238"/>
      <c r="D13" s="238"/>
      <c r="E13" s="238"/>
      <c r="F13" s="238"/>
      <c r="G13" s="238"/>
      <c r="H13" s="154" t="s">
        <v>150</v>
      </c>
      <c r="I13" s="170"/>
      <c r="J13" s="154"/>
      <c r="K13" s="154"/>
      <c r="L13" s="154"/>
      <c r="M13" s="154"/>
      <c r="N13" s="154"/>
      <c r="O13" s="154"/>
    </row>
    <row r="14" spans="1:20" ht="19.149999999999999" customHeight="1" x14ac:dyDescent="0.4">
      <c r="B14" s="152"/>
      <c r="C14" s="237"/>
      <c r="D14" s="237"/>
      <c r="E14" s="237"/>
      <c r="F14" s="237"/>
      <c r="G14" s="237"/>
      <c r="H14" s="237"/>
      <c r="I14" s="237"/>
      <c r="J14" s="237"/>
      <c r="K14" s="237"/>
      <c r="L14" s="237"/>
      <c r="M14" s="237"/>
      <c r="N14" s="237"/>
      <c r="O14" s="237"/>
      <c r="P14" s="237"/>
      <c r="Q14" s="50"/>
    </row>
    <row r="15" spans="1:20" ht="19.149999999999999" customHeight="1" x14ac:dyDescent="0.4">
      <c r="B15" s="152"/>
      <c r="C15" s="237"/>
      <c r="D15" s="237"/>
      <c r="E15" s="237"/>
      <c r="F15" s="237"/>
      <c r="G15" s="237"/>
      <c r="H15" s="237"/>
      <c r="I15" s="237"/>
      <c r="J15" s="237"/>
      <c r="K15" s="237"/>
      <c r="L15" s="237"/>
      <c r="M15" s="237"/>
      <c r="N15" s="237"/>
      <c r="O15" s="237"/>
      <c r="P15" s="237"/>
      <c r="Q15" s="50"/>
    </row>
    <row r="16" spans="1:20" ht="19.149999999999999" customHeight="1" x14ac:dyDescent="0.4">
      <c r="B16" s="152"/>
      <c r="C16" s="50"/>
      <c r="D16" s="153"/>
      <c r="E16" s="154"/>
      <c r="F16" s="154"/>
      <c r="G16" s="155"/>
      <c r="H16" s="154"/>
      <c r="I16" s="154"/>
      <c r="J16" s="154"/>
      <c r="K16" s="154"/>
      <c r="L16" s="154"/>
      <c r="M16" s="154"/>
      <c r="N16" s="154"/>
      <c r="O16" s="50"/>
      <c r="P16" s="50"/>
      <c r="Q16" s="50"/>
    </row>
    <row r="17" spans="2:34" ht="19.149999999999999" customHeight="1" x14ac:dyDescent="0.4">
      <c r="B17" s="152"/>
      <c r="C17" s="50"/>
      <c r="D17" s="153"/>
      <c r="E17" s="154"/>
      <c r="F17" s="154"/>
      <c r="G17" s="155"/>
      <c r="H17" s="154"/>
      <c r="I17" s="154"/>
      <c r="J17" s="154"/>
      <c r="K17" s="154"/>
      <c r="L17" s="154"/>
      <c r="M17" s="154"/>
      <c r="N17" s="154"/>
      <c r="O17" s="50"/>
      <c r="P17" s="50"/>
      <c r="Q17" s="50"/>
    </row>
    <row r="18" spans="2:34" ht="19.149999999999999" customHeight="1" x14ac:dyDescent="0.4">
      <c r="B18" s="156"/>
      <c r="C18" s="157"/>
      <c r="D18" s="50"/>
      <c r="E18" s="50"/>
      <c r="F18" s="50"/>
      <c r="G18" s="50"/>
      <c r="H18" s="50"/>
      <c r="I18" s="50"/>
      <c r="J18" s="50"/>
      <c r="K18" s="50"/>
      <c r="L18" s="50"/>
      <c r="M18" s="50"/>
      <c r="N18" s="50"/>
      <c r="O18" s="50"/>
      <c r="P18" s="50"/>
      <c r="Q18" s="50"/>
      <c r="Z18" s="27"/>
      <c r="AF18" s="130"/>
      <c r="AG18" s="130"/>
      <c r="AH18" s="130"/>
    </row>
    <row r="19" spans="2:34" s="163" customFormat="1" ht="19.149999999999999" customHeight="1" x14ac:dyDescent="0.4">
      <c r="B19" s="169" t="s">
        <v>115</v>
      </c>
      <c r="C19" s="163" t="s">
        <v>153</v>
      </c>
      <c r="D19" s="154"/>
      <c r="E19" s="154"/>
      <c r="F19" s="154"/>
      <c r="G19" s="154"/>
      <c r="H19" s="154"/>
      <c r="I19" s="154"/>
      <c r="J19" s="154"/>
      <c r="K19" s="154"/>
      <c r="L19" s="154"/>
      <c r="M19" s="154"/>
      <c r="N19" s="154"/>
      <c r="O19" s="154"/>
      <c r="P19" s="154"/>
      <c r="Q19" s="154"/>
      <c r="Z19" s="172"/>
    </row>
    <row r="20" spans="2:34" s="163" customFormat="1" ht="19.149999999999999" customHeight="1" x14ac:dyDescent="0.4">
      <c r="B20" s="169"/>
      <c r="C20" s="163" t="s">
        <v>148</v>
      </c>
      <c r="D20" s="154"/>
      <c r="E20" s="154"/>
      <c r="F20" s="154"/>
      <c r="G20" s="154"/>
      <c r="H20" s="154"/>
      <c r="I20" s="154"/>
      <c r="J20" s="154"/>
      <c r="K20" s="154"/>
      <c r="L20" s="154"/>
      <c r="M20" s="154"/>
      <c r="N20" s="154"/>
      <c r="O20" s="154"/>
      <c r="P20" s="154"/>
      <c r="Q20" s="154"/>
      <c r="Z20" s="172"/>
    </row>
    <row r="21" spans="2:34" s="163" customFormat="1" ht="19.149999999999999" customHeight="1" x14ac:dyDescent="0.4">
      <c r="B21" s="171"/>
      <c r="C21" s="173" t="s">
        <v>149</v>
      </c>
      <c r="D21" s="154"/>
      <c r="E21" s="154"/>
      <c r="F21" s="154"/>
      <c r="G21" s="154"/>
      <c r="H21" s="154"/>
      <c r="I21" s="154"/>
      <c r="J21" s="154"/>
      <c r="K21" s="154"/>
      <c r="L21" s="154"/>
      <c r="M21" s="154"/>
      <c r="N21" s="154"/>
      <c r="O21" s="154"/>
      <c r="P21" s="154"/>
      <c r="Q21" s="154"/>
      <c r="Z21" s="172"/>
    </row>
    <row r="22" spans="2:34" x14ac:dyDescent="0.4">
      <c r="B22" s="156"/>
      <c r="C22" s="157"/>
      <c r="D22" s="50"/>
      <c r="E22" s="50"/>
      <c r="F22" s="50"/>
      <c r="G22" s="50"/>
      <c r="H22" s="50"/>
      <c r="I22" s="50"/>
      <c r="J22" s="50"/>
      <c r="K22" s="50"/>
      <c r="L22" s="50"/>
      <c r="M22" s="50"/>
      <c r="N22" s="50"/>
      <c r="O22" s="50"/>
      <c r="P22" s="50"/>
      <c r="Q22" s="50"/>
    </row>
    <row r="23" spans="2:34" x14ac:dyDescent="0.4">
      <c r="B23" s="235" t="s">
        <v>157</v>
      </c>
      <c r="C23" s="231"/>
      <c r="D23" s="231"/>
      <c r="E23" s="231"/>
      <c r="F23" s="158"/>
    </row>
    <row r="24" spans="2:34" x14ac:dyDescent="0.4">
      <c r="B24" s="159"/>
      <c r="C24" s="159"/>
      <c r="D24" s="159"/>
      <c r="E24" s="159"/>
      <c r="F24" s="158"/>
    </row>
    <row r="25" spans="2:34" x14ac:dyDescent="0.4">
      <c r="B25" s="231" t="s">
        <v>151</v>
      </c>
      <c r="C25" s="231"/>
      <c r="D25" s="231"/>
      <c r="E25" s="231"/>
      <c r="F25" s="231"/>
      <c r="G25" s="231"/>
      <c r="H25" s="231"/>
      <c r="I25" s="231"/>
      <c r="J25" s="231"/>
      <c r="K25" s="231"/>
      <c r="L25" s="231"/>
      <c r="M25" s="231"/>
      <c r="N25" s="231"/>
      <c r="O25" s="231"/>
      <c r="P25" s="231"/>
    </row>
    <row r="26" spans="2:34" x14ac:dyDescent="0.4">
      <c r="B26" s="159"/>
      <c r="C26" s="159"/>
      <c r="D26" s="159"/>
      <c r="E26" s="159"/>
      <c r="F26" s="159"/>
      <c r="G26" s="159"/>
      <c r="H26" s="159"/>
      <c r="I26" s="159"/>
      <c r="J26" s="159"/>
      <c r="K26" s="159"/>
      <c r="L26" s="159"/>
      <c r="M26" s="159"/>
      <c r="N26" s="159"/>
      <c r="O26" s="159"/>
      <c r="P26" s="159"/>
    </row>
    <row r="27" spans="2:34" ht="19.5" customHeight="1" x14ac:dyDescent="0.4">
      <c r="B27" s="231" t="s">
        <v>152</v>
      </c>
      <c r="C27" s="231"/>
      <c r="D27" s="231"/>
      <c r="E27" s="231"/>
      <c r="F27" s="231"/>
      <c r="G27" s="231"/>
      <c r="H27" s="231"/>
      <c r="I27" s="231"/>
      <c r="J27" s="231"/>
      <c r="K27" s="231"/>
      <c r="L27" s="231"/>
      <c r="M27" s="231"/>
      <c r="N27" s="231"/>
      <c r="O27" s="231"/>
      <c r="P27" s="231"/>
    </row>
    <row r="28" spans="2:34" ht="19.5" customHeight="1" x14ac:dyDescent="0.4">
      <c r="B28" s="159"/>
      <c r="C28" s="159"/>
      <c r="D28" s="159"/>
      <c r="E28" s="159"/>
      <c r="F28" s="159"/>
      <c r="G28" s="159"/>
      <c r="H28" s="159"/>
      <c r="I28" s="159"/>
      <c r="J28" s="159"/>
      <c r="K28" s="159"/>
      <c r="L28" s="159"/>
      <c r="M28" s="159"/>
      <c r="N28" s="159"/>
      <c r="O28" s="159"/>
      <c r="P28" s="159"/>
    </row>
    <row r="29" spans="2:34" ht="19.5" customHeight="1" x14ac:dyDescent="0.4">
      <c r="B29" s="231" t="s">
        <v>155</v>
      </c>
      <c r="C29" s="231"/>
      <c r="D29" s="231"/>
      <c r="E29" s="231"/>
      <c r="F29" s="231"/>
      <c r="G29" s="231"/>
      <c r="H29" s="231"/>
      <c r="I29" s="231"/>
      <c r="J29" s="231"/>
      <c r="K29" s="231"/>
      <c r="L29" s="231"/>
      <c r="M29" s="231"/>
      <c r="N29" s="231"/>
      <c r="O29" s="231"/>
      <c r="P29" s="231"/>
    </row>
    <row r="30" spans="2:34" ht="19.5" customHeight="1" x14ac:dyDescent="0.4">
      <c r="B30" s="159"/>
      <c r="C30" s="159"/>
      <c r="D30" s="159"/>
      <c r="E30" s="159"/>
      <c r="F30" s="159"/>
      <c r="G30" s="159"/>
      <c r="H30" s="159"/>
      <c r="I30" s="159"/>
      <c r="J30" s="159"/>
      <c r="K30" s="159"/>
      <c r="L30" s="159"/>
      <c r="M30" s="159"/>
      <c r="N30" s="159"/>
      <c r="O30" s="159"/>
      <c r="P30" s="159"/>
    </row>
    <row r="31" spans="2:34" ht="19.5" customHeight="1" x14ac:dyDescent="0.4">
      <c r="B31" s="231" t="s">
        <v>156</v>
      </c>
      <c r="C31" s="231"/>
      <c r="D31" s="231"/>
      <c r="E31" s="231"/>
      <c r="F31" s="231"/>
      <c r="G31" s="231"/>
      <c r="H31" s="231"/>
      <c r="I31" s="231"/>
      <c r="J31" s="231"/>
      <c r="K31" s="231"/>
      <c r="L31" s="231"/>
      <c r="M31" s="231"/>
      <c r="N31" s="231"/>
      <c r="O31" s="231"/>
      <c r="P31" s="231"/>
    </row>
    <row r="32" spans="2:34" ht="19.5" customHeight="1" x14ac:dyDescent="0.4"/>
    <row r="33" spans="2:29" ht="19.5" customHeight="1" x14ac:dyDescent="0.4">
      <c r="B33" s="159"/>
      <c r="C33" s="159"/>
      <c r="D33" s="159"/>
      <c r="E33" s="159"/>
      <c r="F33" s="159"/>
      <c r="G33" s="159"/>
      <c r="H33" s="159"/>
      <c r="I33" s="159"/>
      <c r="J33" s="159"/>
      <c r="K33" s="159"/>
      <c r="L33" s="159"/>
      <c r="M33" s="159"/>
      <c r="N33" s="159"/>
      <c r="O33" s="159"/>
      <c r="P33" s="159"/>
    </row>
    <row r="34" spans="2:29" ht="19.5" customHeight="1" x14ac:dyDescent="0.4">
      <c r="B34" s="160"/>
      <c r="C34" s="160"/>
      <c r="D34" s="160"/>
      <c r="E34" s="160"/>
      <c r="F34" s="160"/>
      <c r="G34" s="160"/>
      <c r="H34" s="160"/>
      <c r="I34" s="160"/>
      <c r="J34" s="160"/>
      <c r="K34" s="160"/>
      <c r="L34" s="160"/>
      <c r="M34" s="160"/>
      <c r="N34" s="160"/>
      <c r="O34" s="160"/>
      <c r="P34" s="160"/>
    </row>
    <row r="35" spans="2:29" ht="19.5" customHeight="1" x14ac:dyDescent="0.4">
      <c r="AC35" s="47"/>
    </row>
    <row r="36" spans="2:29" ht="19.5" customHeight="1" x14ac:dyDescent="0.4">
      <c r="B36" s="159"/>
      <c r="C36" s="159"/>
      <c r="D36" s="159"/>
      <c r="E36" s="159"/>
    </row>
    <row r="37" spans="2:29" ht="19.5" customHeight="1" x14ac:dyDescent="0.4">
      <c r="B37" s="159"/>
      <c r="C37" s="159"/>
      <c r="D37" s="159"/>
      <c r="E37" s="159"/>
      <c r="F37" s="159"/>
      <c r="G37" s="159"/>
      <c r="H37" s="159"/>
      <c r="I37" s="159"/>
      <c r="J37" s="159"/>
      <c r="K37" s="159"/>
      <c r="L37" s="159"/>
      <c r="M37" s="159"/>
      <c r="N37" s="159"/>
      <c r="O37" s="159"/>
      <c r="P37" s="159"/>
    </row>
    <row r="38" spans="2:29" ht="19.5" customHeight="1" x14ac:dyDescent="0.4">
      <c r="B38" s="161"/>
      <c r="C38" s="161"/>
      <c r="D38" s="161"/>
      <c r="E38" s="161"/>
      <c r="H38" s="159"/>
      <c r="I38" s="159"/>
      <c r="J38" s="159"/>
      <c r="K38" s="159"/>
      <c r="L38" s="159"/>
      <c r="M38" s="159"/>
      <c r="N38" s="159"/>
      <c r="O38" s="159"/>
    </row>
    <row r="39" spans="2:29" ht="19.5" customHeight="1" x14ac:dyDescent="0.4">
      <c r="B39" s="161"/>
      <c r="C39" s="161"/>
      <c r="D39" s="161"/>
      <c r="E39" s="161"/>
      <c r="H39" s="159"/>
      <c r="I39" s="159"/>
      <c r="J39" s="159"/>
      <c r="K39" s="159"/>
      <c r="L39" s="159"/>
      <c r="M39" s="159"/>
      <c r="N39" s="159"/>
      <c r="O39" s="159"/>
    </row>
    <row r="40" spans="2:29" ht="19.5" customHeight="1" x14ac:dyDescent="0.4">
      <c r="B40" s="161"/>
      <c r="C40" s="161"/>
      <c r="D40" s="161"/>
      <c r="E40" s="161"/>
      <c r="F40" s="161"/>
      <c r="H40" s="159"/>
      <c r="I40" s="159"/>
      <c r="J40" s="159"/>
      <c r="K40" s="159"/>
      <c r="L40" s="159"/>
      <c r="M40" s="159"/>
      <c r="N40" s="159"/>
      <c r="O40" s="159"/>
    </row>
    <row r="41" spans="2:29" ht="19.5" customHeight="1" x14ac:dyDescent="0.4">
      <c r="B41" s="162"/>
      <c r="C41" s="162"/>
      <c r="D41" s="162"/>
      <c r="E41" s="162"/>
      <c r="F41" s="162"/>
      <c r="O41" s="159"/>
    </row>
    <row r="42" spans="2:29" ht="19.5" customHeight="1" x14ac:dyDescent="0.4">
      <c r="H42" s="159"/>
      <c r="I42" s="159"/>
      <c r="J42" s="159"/>
      <c r="K42" s="159"/>
      <c r="L42" s="159"/>
      <c r="M42" s="159"/>
      <c r="N42" s="159"/>
      <c r="O42" s="159"/>
    </row>
    <row r="43" spans="2:29" ht="19.5" customHeight="1" x14ac:dyDescent="0.4"/>
    <row r="44" spans="2:29" ht="19.5" customHeight="1" x14ac:dyDescent="0.4"/>
    <row r="45" spans="2:29" ht="19.5" customHeight="1" x14ac:dyDescent="0.4"/>
    <row r="46" spans="2:29" ht="19.5" customHeight="1" x14ac:dyDescent="0.4"/>
    <row r="47" spans="2:29" ht="19.5" customHeight="1" x14ac:dyDescent="0.4"/>
    <row r="48" spans="2:29" ht="19.5" customHeight="1" x14ac:dyDescent="0.4"/>
    <row r="49" ht="19.5" customHeight="1" x14ac:dyDescent="0.4"/>
    <row r="50" ht="19.5" customHeight="1" x14ac:dyDescent="0.4"/>
    <row r="51" ht="19.5" customHeight="1" x14ac:dyDescent="0.4"/>
    <row r="52" ht="19.5" customHeight="1" x14ac:dyDescent="0.4"/>
    <row r="53" ht="19.5" customHeight="1" x14ac:dyDescent="0.4"/>
    <row r="54" ht="28.9" customHeight="1" x14ac:dyDescent="0.4"/>
    <row r="55" ht="28.9" customHeight="1" x14ac:dyDescent="0.4"/>
    <row r="56" ht="34.15" customHeight="1" x14ac:dyDescent="0.4"/>
    <row r="57" ht="28.9" customHeight="1" x14ac:dyDescent="0.4"/>
    <row r="58" ht="18"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sheetData>
  <sheetProtection algorithmName="SHA-512" hashValue="lbcurhg6o4Xb5MWTMoyHKK8PDI4o4cTXC57BjyACyamb1m/XLivD0J9aOm+tEDiXv4KLuLQSuhY0JqNw+jLfRw==" saltValue="I+iabEWx7LnbXTSeWltlqw==" spinCount="100000" sheet="1" formatRows="0"/>
  <protectedRanges>
    <protectedRange algorithmName="SHA-512" hashValue="FUidjXLgRMDmSyR6eLcGfRDINtqZEMV2LLgQHcZBeopLU6bL7uNCJ9Admh7ydoOjjqTRd6YycDOh34NuMZSYfg==" saltValue="AFDEUlKuHnEuxpAIUYCZTQ==" spinCount="100000" sqref="A5:P22" name="範囲1"/>
  </protectedRanges>
  <mergeCells count="11">
    <mergeCell ref="B25:P25"/>
    <mergeCell ref="A7:P7"/>
    <mergeCell ref="O1:P1"/>
    <mergeCell ref="B29:P29"/>
    <mergeCell ref="B31:P31"/>
    <mergeCell ref="B23:E23"/>
    <mergeCell ref="B27:P27"/>
    <mergeCell ref="B10:P11"/>
    <mergeCell ref="C14:P15"/>
    <mergeCell ref="C13:G13"/>
    <mergeCell ref="C3:F3"/>
  </mergeCells>
  <phoneticPr fontId="2"/>
  <conditionalFormatting sqref="G16:G17">
    <cfRule type="containsText" dxfId="1" priority="10" operator="containsText" text="選択してください">
      <formula>NOT(ISERROR(SEARCH("選択してください",G16)))</formula>
    </cfRule>
  </conditionalFormatting>
  <dataValidations count="2">
    <dataValidation type="list" allowBlank="1" showInputMessage="1" showErrorMessage="1" sqref="C13" xr:uid="{993E42C7-3021-4003-BDA3-4725DCE7DEBD}">
      <formula1>"令和6年度～令和10年度,令和7年度～令和11年度"</formula1>
    </dataValidation>
    <dataValidation type="list" allowBlank="1" showInputMessage="1" showErrorMessage="1" sqref="C14:P15" xr:uid="{F3680D70-D72E-4A70-810C-FE7C97C0C880}">
      <formula1>"①事業場内最低賃金を地域別最低賃金＋３０円以上とすること。,②給与支給総額を年率２％以上増加させ、かつ、事業場内最低賃金を地域別最低賃金＋６０円以上とすること。,③給与支給総額を年率３％以上増加させ、かつ、事業場内最低賃金を地域別最低賃金＋９０円以上とすること。"</formula1>
    </dataValidation>
  </dataValidations>
  <printOptions horizontalCentered="1"/>
  <pageMargins left="0.51181102362204722" right="0.51181102362204722" top="0.74803149606299213" bottom="0.74803149606299213" header="0.31496062992125984" footer="0.31496062992125984"/>
  <pageSetup paperSize="9" orientation="portrait" r:id="rId1"/>
  <ignoredErrors>
    <ignoredError sqref="B13 B19"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00DB8-9F52-4521-AE3E-490151AA5AD7}">
  <sheetPr>
    <pageSetUpPr fitToPage="1"/>
  </sheetPr>
  <dimension ref="B1:AN35"/>
  <sheetViews>
    <sheetView topLeftCell="A7" zoomScale="90" zoomScaleNormal="90" zoomScaleSheetLayoutView="100" workbookViewId="0"/>
  </sheetViews>
  <sheetFormatPr defaultColWidth="9" defaultRowHeight="18.75" x14ac:dyDescent="0.4"/>
  <cols>
    <col min="1" max="1" width="5.5" style="25" customWidth="1"/>
    <col min="2" max="18" width="5.25" style="25" customWidth="1"/>
    <col min="19" max="22" width="5.25" style="26" customWidth="1"/>
    <col min="23" max="23" width="15.75" style="26" customWidth="1"/>
    <col min="24" max="24" width="9.75" style="26" customWidth="1"/>
    <col min="25" max="25" width="5.5" style="26" customWidth="1"/>
    <col min="26" max="40" width="5.25" style="26" customWidth="1"/>
    <col min="41" max="44" width="5.25" style="25" customWidth="1"/>
    <col min="45" max="45" width="5.5" style="25" customWidth="1"/>
    <col min="46" max="16384" width="9" style="25"/>
  </cols>
  <sheetData>
    <row r="1" spans="2:20" s="26" customFormat="1" ht="19.5" customHeight="1" x14ac:dyDescent="0.4">
      <c r="B1" s="51"/>
      <c r="C1" s="51"/>
      <c r="D1" s="51"/>
      <c r="E1" s="51"/>
      <c r="F1" s="51"/>
      <c r="G1" s="51"/>
      <c r="H1" s="51"/>
      <c r="I1" s="51"/>
      <c r="J1" s="51"/>
      <c r="K1" s="51"/>
      <c r="L1" s="51"/>
      <c r="M1" s="51"/>
      <c r="N1" s="51"/>
      <c r="O1" s="67"/>
      <c r="P1" s="68" t="s">
        <v>73</v>
      </c>
      <c r="Q1" s="119"/>
      <c r="R1" s="51"/>
      <c r="S1" s="25"/>
      <c r="T1" s="127"/>
    </row>
    <row r="2" spans="2:20" s="26" customFormat="1" ht="19.5" customHeight="1" x14ac:dyDescent="0.4">
      <c r="B2" s="95"/>
      <c r="C2" s="51"/>
      <c r="D2" s="51"/>
      <c r="E2" s="51"/>
      <c r="F2" s="51"/>
      <c r="G2" s="51"/>
      <c r="H2" s="51"/>
      <c r="I2" s="51"/>
      <c r="J2" s="51"/>
      <c r="K2" s="51"/>
      <c r="L2" s="51"/>
      <c r="M2" s="51"/>
      <c r="N2" s="51"/>
      <c r="O2" s="51"/>
      <c r="P2" s="51"/>
      <c r="Q2" s="51"/>
      <c r="R2" s="51"/>
    </row>
    <row r="3" spans="2:20" s="26" customFormat="1" ht="19.5" customHeight="1" x14ac:dyDescent="0.4">
      <c r="B3" s="51" t="s">
        <v>112</v>
      </c>
      <c r="C3" s="51"/>
      <c r="D3" s="51"/>
      <c r="E3" s="51"/>
      <c r="F3" s="51"/>
      <c r="G3" s="51"/>
      <c r="H3" s="51"/>
      <c r="I3" s="51"/>
      <c r="J3" s="51"/>
      <c r="K3" s="51"/>
      <c r="L3" s="51"/>
      <c r="M3" s="51"/>
      <c r="N3" s="51"/>
      <c r="O3" s="51"/>
      <c r="P3" s="51"/>
      <c r="Q3" s="51"/>
      <c r="R3" s="51"/>
    </row>
    <row r="4" spans="2:20" s="26" customFormat="1" ht="19.5" customHeight="1" x14ac:dyDescent="0.4">
      <c r="B4" s="51" t="s">
        <v>120</v>
      </c>
      <c r="C4" s="51"/>
      <c r="D4" s="51"/>
      <c r="E4" s="51"/>
      <c r="F4" s="51"/>
      <c r="G4" s="51"/>
      <c r="H4" s="51"/>
      <c r="I4" s="51"/>
      <c r="J4" s="51"/>
      <c r="K4" s="51"/>
      <c r="L4" s="51"/>
      <c r="M4" s="51"/>
      <c r="N4" s="51"/>
      <c r="O4" s="51"/>
      <c r="P4" s="51"/>
      <c r="Q4" s="51"/>
      <c r="R4" s="84"/>
      <c r="S4" s="31"/>
      <c r="T4" s="31"/>
    </row>
    <row r="5" spans="2:20" s="26" customFormat="1" ht="19.5" customHeight="1" x14ac:dyDescent="0.4">
      <c r="B5" s="95"/>
      <c r="C5" s="51"/>
      <c r="D5" s="51"/>
      <c r="E5" s="51"/>
      <c r="F5" s="51"/>
      <c r="G5" s="51"/>
      <c r="H5" s="51"/>
      <c r="I5" s="51"/>
      <c r="J5" s="51"/>
      <c r="K5" s="51"/>
      <c r="L5" s="51"/>
      <c r="M5" s="51"/>
      <c r="N5" s="51"/>
      <c r="O5" s="51"/>
      <c r="P5" s="51"/>
      <c r="Q5" s="51"/>
      <c r="R5" s="51"/>
    </row>
    <row r="6" spans="2:20" s="26" customFormat="1" ht="19.5" customHeight="1" x14ac:dyDescent="0.4">
      <c r="B6" s="51"/>
      <c r="C6" s="51"/>
      <c r="D6" s="51"/>
      <c r="E6" s="51"/>
      <c r="F6" s="51"/>
      <c r="G6" s="51"/>
      <c r="H6" s="51"/>
      <c r="I6" s="51"/>
      <c r="J6" s="51"/>
      <c r="K6" s="51"/>
      <c r="L6" s="51"/>
      <c r="M6" s="51"/>
      <c r="N6" s="51"/>
      <c r="O6" s="51"/>
      <c r="P6" s="51"/>
      <c r="Q6" s="51"/>
      <c r="R6" s="51"/>
    </row>
    <row r="7" spans="2:20" s="26" customFormat="1" ht="19.5" customHeight="1" x14ac:dyDescent="0.4">
      <c r="B7" s="48" t="s">
        <v>137</v>
      </c>
      <c r="C7" s="48"/>
      <c r="D7" s="48"/>
      <c r="E7" s="48"/>
      <c r="F7" s="48"/>
      <c r="G7" s="48"/>
      <c r="H7" s="48"/>
      <c r="I7" s="48"/>
      <c r="J7" s="48"/>
      <c r="K7" s="48"/>
      <c r="L7" s="48"/>
      <c r="M7" s="48"/>
      <c r="N7" s="48"/>
      <c r="O7" s="48"/>
      <c r="P7" s="48"/>
      <c r="Q7" s="128"/>
      <c r="R7" s="51"/>
    </row>
    <row r="8" spans="2:20" s="26" customFormat="1" ht="19.5" customHeight="1" x14ac:dyDescent="0.4">
      <c r="B8" s="48"/>
      <c r="C8" s="48"/>
      <c r="D8" s="48"/>
      <c r="E8" s="48"/>
      <c r="F8" s="48"/>
      <c r="G8" s="48"/>
      <c r="H8" s="48"/>
      <c r="I8" s="48"/>
      <c r="J8" s="48"/>
      <c r="K8" s="48"/>
      <c r="L8" s="48"/>
      <c r="M8" s="48"/>
      <c r="N8" s="48"/>
      <c r="O8" s="48"/>
      <c r="P8" s="48"/>
      <c r="Q8" s="48"/>
      <c r="R8" s="51"/>
    </row>
    <row r="9" spans="2:20" s="26" customFormat="1" ht="19.5" customHeight="1" x14ac:dyDescent="0.4">
      <c r="B9" s="51"/>
      <c r="C9" s="51"/>
      <c r="D9" s="51"/>
      <c r="E9" s="51"/>
      <c r="F9" s="51"/>
      <c r="G9" s="51"/>
      <c r="H9" s="51"/>
      <c r="I9" s="51"/>
      <c r="J9" s="51"/>
      <c r="K9" s="51"/>
      <c r="L9" s="51"/>
      <c r="M9" s="51"/>
      <c r="N9" s="51"/>
      <c r="O9" s="51"/>
      <c r="P9" s="51"/>
      <c r="Q9" s="51"/>
      <c r="R9" s="51"/>
    </row>
    <row r="10" spans="2:20" s="26" customFormat="1" ht="19.5" customHeight="1" x14ac:dyDescent="0.4">
      <c r="B10" s="230" t="s">
        <v>126</v>
      </c>
      <c r="C10" s="230"/>
      <c r="D10" s="230"/>
      <c r="E10" s="230"/>
      <c r="F10" s="230"/>
      <c r="G10" s="230"/>
      <c r="H10" s="230"/>
      <c r="I10" s="230"/>
      <c r="J10" s="230"/>
      <c r="K10" s="230"/>
      <c r="L10" s="230"/>
      <c r="M10" s="230"/>
      <c r="N10" s="230"/>
      <c r="O10" s="230"/>
      <c r="P10" s="230"/>
      <c r="Q10" s="125"/>
      <c r="R10" s="51"/>
    </row>
    <row r="11" spans="2:20" s="26" customFormat="1" ht="19.5" customHeight="1" x14ac:dyDescent="0.4">
      <c r="B11" s="230"/>
      <c r="C11" s="230"/>
      <c r="D11" s="230"/>
      <c r="E11" s="230"/>
      <c r="F11" s="230"/>
      <c r="G11" s="230"/>
      <c r="H11" s="230"/>
      <c r="I11" s="230"/>
      <c r="J11" s="230"/>
      <c r="K11" s="230"/>
      <c r="L11" s="230"/>
      <c r="M11" s="230"/>
      <c r="N11" s="230"/>
      <c r="O11" s="230"/>
      <c r="P11" s="230"/>
      <c r="Q11" s="125"/>
      <c r="R11" s="51"/>
    </row>
    <row r="12" spans="2:20" s="26" customFormat="1" ht="19.5" customHeight="1" x14ac:dyDescent="0.4">
      <c r="B12" s="69"/>
      <c r="C12" s="51"/>
      <c r="D12" s="51"/>
      <c r="E12" s="51"/>
      <c r="F12" s="51"/>
      <c r="G12" s="51"/>
      <c r="H12" s="51"/>
      <c r="I12" s="51"/>
      <c r="J12" s="51"/>
      <c r="K12" s="51"/>
      <c r="L12" s="51"/>
      <c r="M12" s="51"/>
      <c r="N12" s="51"/>
      <c r="O12" s="51"/>
      <c r="P12" s="51"/>
      <c r="Q12" s="51"/>
      <c r="R12" s="25"/>
    </row>
    <row r="13" spans="2:20" s="26" customFormat="1" ht="19.5" customHeight="1" x14ac:dyDescent="0.4">
      <c r="B13" s="113" t="s">
        <v>114</v>
      </c>
      <c r="C13" s="81" t="s">
        <v>124</v>
      </c>
      <c r="D13" s="51"/>
      <c r="E13" s="51"/>
      <c r="F13" s="51"/>
      <c r="G13" s="51"/>
      <c r="H13" s="229"/>
      <c r="I13" s="229"/>
      <c r="J13" s="229"/>
      <c r="K13" s="79" t="s">
        <v>56</v>
      </c>
      <c r="L13" s="229"/>
      <c r="M13" s="229"/>
      <c r="N13" s="229"/>
      <c r="O13" s="25" t="s">
        <v>127</v>
      </c>
      <c r="P13" s="132"/>
      <c r="Q13" s="25"/>
    </row>
    <row r="14" spans="2:20" s="26" customFormat="1" ht="19.5" customHeight="1" x14ac:dyDescent="0.4">
      <c r="B14" s="72" t="s">
        <v>128</v>
      </c>
      <c r="C14" s="133"/>
      <c r="D14" s="133"/>
      <c r="E14" s="51"/>
      <c r="F14" s="51"/>
      <c r="G14" s="51"/>
      <c r="H14" s="51"/>
      <c r="I14" s="51"/>
      <c r="J14" s="51"/>
      <c r="K14" s="51"/>
      <c r="L14" s="51"/>
      <c r="M14" s="51"/>
      <c r="N14" s="51"/>
      <c r="O14" s="51"/>
      <c r="P14" s="51"/>
      <c r="Q14" s="51"/>
      <c r="R14" s="25"/>
    </row>
    <row r="15" spans="2:20" s="26" customFormat="1" ht="19.5" customHeight="1" x14ac:dyDescent="0.4">
      <c r="B15" s="72" t="s">
        <v>125</v>
      </c>
      <c r="C15" s="51"/>
      <c r="D15" s="51"/>
      <c r="E15" s="51"/>
      <c r="F15" s="51"/>
      <c r="G15" s="51"/>
      <c r="H15" s="51"/>
      <c r="I15" s="51"/>
      <c r="J15" s="51"/>
      <c r="K15" s="51"/>
      <c r="L15" s="129"/>
      <c r="M15" s="129"/>
      <c r="N15" s="129"/>
      <c r="O15" s="129"/>
      <c r="P15" s="51"/>
      <c r="Q15" s="51"/>
      <c r="R15" s="25"/>
    </row>
    <row r="16" spans="2:20" s="26" customFormat="1" ht="18.75" customHeight="1" x14ac:dyDescent="0.4">
      <c r="B16" s="103"/>
      <c r="C16" s="25"/>
      <c r="D16" s="25"/>
      <c r="E16" s="25"/>
      <c r="F16" s="25"/>
      <c r="G16" s="25"/>
      <c r="H16" s="25"/>
      <c r="I16" s="25"/>
      <c r="J16" s="25"/>
      <c r="K16" s="25"/>
      <c r="L16" s="25"/>
      <c r="M16" s="25"/>
      <c r="N16" s="25"/>
      <c r="O16" s="25"/>
      <c r="P16" s="25"/>
      <c r="Q16" s="25"/>
      <c r="R16" s="25"/>
    </row>
    <row r="17" spans="2:18" s="26" customFormat="1" ht="18.75" customHeight="1" x14ac:dyDescent="0.4">
      <c r="B17" s="111" t="s">
        <v>115</v>
      </c>
      <c r="C17" s="26" t="s">
        <v>118</v>
      </c>
      <c r="D17" s="25"/>
      <c r="E17" s="25"/>
      <c r="F17" s="25"/>
      <c r="G17" s="25"/>
      <c r="H17" s="25"/>
      <c r="I17" s="25"/>
      <c r="J17" s="25"/>
      <c r="K17" s="25"/>
      <c r="L17" s="25"/>
      <c r="M17" s="25"/>
      <c r="N17" s="25"/>
      <c r="O17" s="25"/>
      <c r="P17" s="25"/>
      <c r="Q17" s="25"/>
      <c r="R17" s="25"/>
    </row>
    <row r="18" spans="2:18" s="26" customFormat="1" ht="18.75" customHeight="1" x14ac:dyDescent="0.4">
      <c r="B18" s="72" t="s">
        <v>129</v>
      </c>
      <c r="C18" s="25"/>
      <c r="D18" s="25"/>
      <c r="E18" s="25"/>
      <c r="F18" s="25"/>
      <c r="G18" s="25"/>
      <c r="H18" s="25"/>
      <c r="I18" s="25"/>
      <c r="J18" s="25"/>
      <c r="K18" s="25"/>
      <c r="L18" s="25"/>
      <c r="M18" s="25"/>
      <c r="N18" s="25"/>
      <c r="O18" s="25"/>
      <c r="P18" s="25"/>
      <c r="Q18" s="25"/>
      <c r="R18" s="25"/>
    </row>
    <row r="19" spans="2:18" s="26" customFormat="1" ht="18.75" customHeight="1" x14ac:dyDescent="0.4">
      <c r="B19" s="122" t="s">
        <v>138</v>
      </c>
      <c r="C19" s="25"/>
      <c r="D19" s="25"/>
      <c r="E19" s="25"/>
      <c r="F19" s="25"/>
      <c r="G19" s="25"/>
      <c r="H19" s="25"/>
      <c r="I19" s="25"/>
      <c r="J19" s="25"/>
      <c r="K19" s="25"/>
      <c r="L19" s="25"/>
      <c r="M19" s="25"/>
      <c r="N19" s="25"/>
      <c r="O19" s="25"/>
      <c r="P19" s="25"/>
      <c r="Q19" s="25"/>
      <c r="R19" s="25"/>
    </row>
    <row r="20" spans="2:18" ht="18.75" customHeight="1" x14ac:dyDescent="0.4">
      <c r="B20" s="123"/>
    </row>
    <row r="21" spans="2:18" ht="30" customHeight="1" x14ac:dyDescent="0.4">
      <c r="B21" s="32"/>
    </row>
    <row r="22" spans="2:18" ht="28.5" customHeight="1" x14ac:dyDescent="0.4">
      <c r="B22" s="216" t="s">
        <v>107</v>
      </c>
      <c r="C22" s="216"/>
      <c r="D22" s="216"/>
      <c r="E22" s="216"/>
      <c r="F22" s="131"/>
    </row>
    <row r="23" spans="2:18" ht="28.5" customHeight="1" x14ac:dyDescent="0.4">
      <c r="B23" s="216" t="s">
        <v>85</v>
      </c>
      <c r="C23" s="216"/>
      <c r="D23" s="216"/>
      <c r="E23" s="216"/>
      <c r="F23" s="216"/>
      <c r="G23" s="216"/>
      <c r="H23" s="216"/>
      <c r="I23" s="216"/>
      <c r="J23" s="216"/>
      <c r="K23" s="216"/>
      <c r="L23" s="216"/>
      <c r="M23" s="216"/>
      <c r="N23" s="216"/>
      <c r="O23" s="216"/>
      <c r="P23" s="216"/>
    </row>
    <row r="24" spans="2:18" ht="28.5" customHeight="1" x14ac:dyDescent="0.4">
      <c r="B24" s="216" t="s">
        <v>106</v>
      </c>
      <c r="C24" s="216"/>
      <c r="D24" s="216"/>
      <c r="E24" s="216"/>
      <c r="F24" s="216"/>
      <c r="G24" s="216"/>
      <c r="H24" s="216"/>
      <c r="I24" s="216"/>
      <c r="J24" s="216"/>
      <c r="K24" s="216"/>
      <c r="L24" s="216"/>
      <c r="M24" s="216"/>
      <c r="N24" s="216"/>
      <c r="O24" s="216"/>
      <c r="P24" s="216"/>
    </row>
    <row r="25" spans="2:18" ht="28.5" customHeight="1" x14ac:dyDescent="0.4">
      <c r="B25" s="216" t="s">
        <v>104</v>
      </c>
      <c r="C25" s="216"/>
      <c r="D25" s="216"/>
      <c r="E25" s="216"/>
      <c r="F25" s="216"/>
      <c r="G25" s="216"/>
      <c r="H25" s="216"/>
      <c r="I25" s="216"/>
      <c r="J25" s="216"/>
      <c r="K25" s="216"/>
      <c r="L25" s="216"/>
      <c r="M25" s="216"/>
      <c r="N25" s="216"/>
      <c r="O25" s="216"/>
      <c r="P25" s="216"/>
    </row>
    <row r="26" spans="2:18" ht="19.5" customHeight="1" x14ac:dyDescent="0.4"/>
    <row r="27" spans="2:18" ht="19.5" customHeight="1" x14ac:dyDescent="0.4"/>
    <row r="28" spans="2:18" ht="19.5" customHeight="1" x14ac:dyDescent="0.4"/>
    <row r="29" spans="2:18" ht="19.5" customHeight="1" x14ac:dyDescent="0.4">
      <c r="B29" s="105"/>
    </row>
    <row r="30" spans="2:18" ht="19.5" customHeight="1" x14ac:dyDescent="0.4"/>
    <row r="31" spans="2:18" ht="19.5" customHeight="1" x14ac:dyDescent="0.4">
      <c r="B31" s="36"/>
      <c r="C31" s="36"/>
      <c r="D31" s="36"/>
      <c r="E31" s="36"/>
      <c r="F31" s="36"/>
      <c r="G31" s="36"/>
      <c r="H31" s="36"/>
      <c r="I31" s="36"/>
    </row>
    <row r="32" spans="2:18" ht="19.5" customHeight="1" x14ac:dyDescent="0.4">
      <c r="B32" s="36"/>
      <c r="C32" s="36"/>
      <c r="D32" s="36"/>
      <c r="E32" s="36"/>
      <c r="F32" s="36"/>
      <c r="G32" s="36"/>
      <c r="H32" s="36"/>
      <c r="I32" s="36"/>
    </row>
    <row r="33" spans="2:11" ht="19.5" customHeight="1" x14ac:dyDescent="0.4">
      <c r="B33" s="37"/>
      <c r="C33" s="37"/>
      <c r="D33" s="37"/>
      <c r="E33" s="37"/>
      <c r="F33" s="36"/>
      <c r="G33" s="36"/>
      <c r="H33" s="36"/>
      <c r="I33" s="36"/>
      <c r="J33" s="36"/>
      <c r="K33" s="36"/>
    </row>
    <row r="34" spans="2:11" x14ac:dyDescent="0.4">
      <c r="B34" s="37"/>
      <c r="C34" s="37"/>
      <c r="D34" s="37"/>
      <c r="E34" s="37"/>
      <c r="F34" s="36"/>
      <c r="G34" s="36"/>
      <c r="H34" s="36"/>
      <c r="I34" s="36"/>
      <c r="J34" s="36"/>
      <c r="K34" s="36"/>
    </row>
    <row r="35" spans="2:11" x14ac:dyDescent="0.4">
      <c r="B35" s="37"/>
      <c r="C35" s="37"/>
      <c r="D35" s="37"/>
      <c r="E35" s="37"/>
      <c r="F35" s="37"/>
      <c r="G35" s="36"/>
      <c r="H35" s="36"/>
      <c r="I35" s="36"/>
      <c r="J35" s="36"/>
      <c r="K35" s="36"/>
    </row>
  </sheetData>
  <sheetProtection formatRows="0"/>
  <mergeCells count="7">
    <mergeCell ref="B25:P25"/>
    <mergeCell ref="B10:P11"/>
    <mergeCell ref="H13:J13"/>
    <mergeCell ref="L13:N13"/>
    <mergeCell ref="B22:E22"/>
    <mergeCell ref="B23:P23"/>
    <mergeCell ref="B24:P24"/>
  </mergeCells>
  <phoneticPr fontId="2"/>
  <conditionalFormatting sqref="L13">
    <cfRule type="containsText" dxfId="0" priority="1" operator="containsText" text="選択してください">
      <formula>NOT(ISERROR(SEARCH("選択してください",L13)))</formula>
    </cfRule>
  </conditionalFormatting>
  <printOptions horizontalCentered="1"/>
  <pageMargins left="0.51181102362204722" right="0.51181102362204722" top="0.74803149606299213" bottom="0.74803149606299213" header="0.31496062992125984" footer="0.31496062992125984"/>
  <pageSetup paperSize="9" orientation="portrait" r:id="rId1"/>
  <headerFooter>
    <oddFooter>&amp;R自動計算なし版</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F4B09-27B5-4990-83C5-E0550C40F26B}">
  <dimension ref="B2:N50"/>
  <sheetViews>
    <sheetView zoomScaleNormal="100" workbookViewId="0">
      <selection activeCell="I13" sqref="I13"/>
    </sheetView>
  </sheetViews>
  <sheetFormatPr defaultColWidth="8.75" defaultRowHeight="18.75" x14ac:dyDescent="0.4"/>
  <cols>
    <col min="3" max="3" width="20" customWidth="1"/>
    <col min="4" max="4" width="16.25" bestFit="1" customWidth="1"/>
    <col min="5" max="5" width="6.375" style="97" bestFit="1" customWidth="1"/>
    <col min="7" max="7" width="16.25" style="2" customWidth="1"/>
    <col min="9" max="9" width="16.25" style="2" customWidth="1"/>
    <col min="11" max="11" width="19" customWidth="1"/>
  </cols>
  <sheetData>
    <row r="2" spans="2:14" ht="30.75" customHeight="1" x14ac:dyDescent="0.4">
      <c r="B2" t="s">
        <v>46</v>
      </c>
      <c r="C2" s="1" t="s">
        <v>94</v>
      </c>
      <c r="D2" t="s">
        <v>53</v>
      </c>
      <c r="G2" s="1" t="s">
        <v>47</v>
      </c>
      <c r="I2" s="1" t="s">
        <v>48</v>
      </c>
      <c r="K2" s="5" t="s">
        <v>69</v>
      </c>
    </row>
    <row r="3" spans="2:14" x14ac:dyDescent="0.4">
      <c r="B3" t="s">
        <v>54</v>
      </c>
      <c r="C3" s="1"/>
      <c r="G3" s="1" t="s">
        <v>54</v>
      </c>
      <c r="I3" s="1" t="s">
        <v>54</v>
      </c>
      <c r="K3" s="1" t="s">
        <v>54</v>
      </c>
      <c r="L3" s="6"/>
      <c r="M3" s="6"/>
      <c r="N3" s="6"/>
    </row>
    <row r="4" spans="2:14" x14ac:dyDescent="0.4">
      <c r="B4" t="s">
        <v>3</v>
      </c>
      <c r="C4">
        <v>889</v>
      </c>
      <c r="D4" s="3">
        <v>44470</v>
      </c>
      <c r="G4" s="4">
        <v>1.5</v>
      </c>
      <c r="I4" s="9">
        <v>30</v>
      </c>
      <c r="K4" s="6">
        <v>44317</v>
      </c>
    </row>
    <row r="5" spans="2:14" x14ac:dyDescent="0.4">
      <c r="B5" t="s">
        <v>4</v>
      </c>
      <c r="C5">
        <v>822</v>
      </c>
      <c r="D5" s="3">
        <v>44475</v>
      </c>
      <c r="G5" s="4">
        <v>2</v>
      </c>
      <c r="I5" s="9">
        <v>60</v>
      </c>
      <c r="K5" s="6">
        <v>44348</v>
      </c>
    </row>
    <row r="6" spans="2:14" x14ac:dyDescent="0.4">
      <c r="B6" t="s">
        <v>5</v>
      </c>
      <c r="C6">
        <v>821</v>
      </c>
      <c r="D6" s="3">
        <v>44471</v>
      </c>
      <c r="G6" s="4">
        <v>3</v>
      </c>
      <c r="I6" s="9">
        <v>90</v>
      </c>
      <c r="K6" s="6">
        <v>44378</v>
      </c>
    </row>
    <row r="7" spans="2:14" x14ac:dyDescent="0.4">
      <c r="B7" t="s">
        <v>6</v>
      </c>
      <c r="C7">
        <v>853</v>
      </c>
      <c r="D7" s="3">
        <v>44470</v>
      </c>
      <c r="G7" s="4">
        <v>1</v>
      </c>
      <c r="K7" s="6">
        <v>44409</v>
      </c>
    </row>
    <row r="8" spans="2:14" x14ac:dyDescent="0.4">
      <c r="B8" t="s">
        <v>7</v>
      </c>
      <c r="C8">
        <v>822</v>
      </c>
      <c r="D8" s="3">
        <v>44470</v>
      </c>
      <c r="K8" s="6">
        <v>44440</v>
      </c>
    </row>
    <row r="9" spans="2:14" x14ac:dyDescent="0.4">
      <c r="B9" t="s">
        <v>8</v>
      </c>
      <c r="C9">
        <v>822</v>
      </c>
      <c r="D9" s="3">
        <v>44471</v>
      </c>
      <c r="K9" s="6">
        <v>44470</v>
      </c>
    </row>
    <row r="10" spans="2:14" x14ac:dyDescent="0.4">
      <c r="B10" t="s">
        <v>9</v>
      </c>
      <c r="C10">
        <v>828</v>
      </c>
      <c r="D10" s="3">
        <v>44470</v>
      </c>
      <c r="K10" s="6">
        <v>44501</v>
      </c>
    </row>
    <row r="11" spans="2:14" x14ac:dyDescent="0.4">
      <c r="B11" t="s">
        <v>10</v>
      </c>
      <c r="C11">
        <v>879</v>
      </c>
      <c r="D11" s="3">
        <v>44470</v>
      </c>
      <c r="G11" s="1"/>
      <c r="K11" s="6">
        <v>44531</v>
      </c>
    </row>
    <row r="12" spans="2:14" x14ac:dyDescent="0.4">
      <c r="B12" t="s">
        <v>11</v>
      </c>
      <c r="C12">
        <v>882</v>
      </c>
      <c r="D12" s="3">
        <v>44470</v>
      </c>
      <c r="K12" s="6">
        <v>44562</v>
      </c>
    </row>
    <row r="13" spans="2:14" x14ac:dyDescent="0.4">
      <c r="B13" t="s">
        <v>12</v>
      </c>
      <c r="C13">
        <v>865</v>
      </c>
      <c r="D13" s="3">
        <v>44471</v>
      </c>
      <c r="K13" s="6">
        <v>44593</v>
      </c>
    </row>
    <row r="14" spans="2:14" x14ac:dyDescent="0.4">
      <c r="B14" t="s">
        <v>13</v>
      </c>
      <c r="C14">
        <v>956</v>
      </c>
      <c r="D14" s="3">
        <v>44470</v>
      </c>
      <c r="K14" s="6">
        <v>44621</v>
      </c>
    </row>
    <row r="15" spans="2:14" x14ac:dyDescent="0.4">
      <c r="B15" t="s">
        <v>14</v>
      </c>
      <c r="C15">
        <v>953</v>
      </c>
      <c r="D15" s="3">
        <v>44470</v>
      </c>
      <c r="K15" s="6">
        <v>44652</v>
      </c>
    </row>
    <row r="16" spans="2:14" x14ac:dyDescent="0.4">
      <c r="B16" t="s">
        <v>49</v>
      </c>
      <c r="C16" s="96">
        <v>1041</v>
      </c>
      <c r="D16" s="3">
        <v>44470</v>
      </c>
      <c r="F16" s="96"/>
      <c r="K16" s="6">
        <v>44682</v>
      </c>
    </row>
    <row r="17" spans="2:11" x14ac:dyDescent="0.4">
      <c r="B17" t="s">
        <v>15</v>
      </c>
      <c r="C17" s="96">
        <v>1040</v>
      </c>
      <c r="D17" s="3">
        <v>44470</v>
      </c>
      <c r="F17" s="96"/>
      <c r="K17" s="6">
        <v>44713</v>
      </c>
    </row>
    <row r="18" spans="2:11" x14ac:dyDescent="0.4">
      <c r="B18" t="s">
        <v>16</v>
      </c>
      <c r="C18">
        <v>859</v>
      </c>
      <c r="D18" s="3">
        <v>44470</v>
      </c>
      <c r="K18" s="6">
        <v>44743</v>
      </c>
    </row>
    <row r="19" spans="2:11" x14ac:dyDescent="0.4">
      <c r="B19" t="s">
        <v>21</v>
      </c>
      <c r="C19">
        <v>877</v>
      </c>
      <c r="D19" s="3">
        <v>44470</v>
      </c>
      <c r="K19" s="6">
        <v>44774</v>
      </c>
    </row>
    <row r="20" spans="2:11" x14ac:dyDescent="0.4">
      <c r="B20" t="s">
        <v>50</v>
      </c>
      <c r="C20">
        <v>861</v>
      </c>
      <c r="D20" s="3">
        <v>44476</v>
      </c>
      <c r="K20" s="6">
        <v>44805</v>
      </c>
    </row>
    <row r="21" spans="2:11" x14ac:dyDescent="0.4">
      <c r="B21" t="s">
        <v>22</v>
      </c>
      <c r="C21">
        <v>858</v>
      </c>
      <c r="D21" s="3">
        <v>44470</v>
      </c>
      <c r="K21" s="6">
        <v>44835</v>
      </c>
    </row>
    <row r="22" spans="2:11" x14ac:dyDescent="0.4">
      <c r="B22" t="s">
        <v>17</v>
      </c>
      <c r="C22">
        <v>866</v>
      </c>
      <c r="D22" s="3">
        <v>44470</v>
      </c>
      <c r="K22" s="6">
        <v>44866</v>
      </c>
    </row>
    <row r="23" spans="2:11" x14ac:dyDescent="0.4">
      <c r="B23" t="s">
        <v>51</v>
      </c>
      <c r="C23">
        <v>877</v>
      </c>
      <c r="D23" s="3">
        <v>44470</v>
      </c>
      <c r="K23" s="6">
        <v>44896</v>
      </c>
    </row>
    <row r="24" spans="2:11" x14ac:dyDescent="0.4">
      <c r="B24" t="s">
        <v>19</v>
      </c>
      <c r="C24">
        <v>880</v>
      </c>
      <c r="D24" s="3">
        <v>44470</v>
      </c>
      <c r="K24" s="6">
        <v>44927</v>
      </c>
    </row>
    <row r="25" spans="2:11" x14ac:dyDescent="0.4">
      <c r="B25" t="s">
        <v>18</v>
      </c>
      <c r="C25">
        <v>913</v>
      </c>
      <c r="D25" s="3">
        <v>44471</v>
      </c>
      <c r="K25" s="6">
        <v>44958</v>
      </c>
    </row>
    <row r="26" spans="2:11" x14ac:dyDescent="0.4">
      <c r="B26" t="s">
        <v>52</v>
      </c>
      <c r="C26">
        <v>955</v>
      </c>
      <c r="D26" s="3">
        <v>44470</v>
      </c>
      <c r="K26" s="6">
        <v>44986</v>
      </c>
    </row>
    <row r="27" spans="2:11" x14ac:dyDescent="0.4">
      <c r="B27" t="s">
        <v>20</v>
      </c>
      <c r="C27">
        <v>902</v>
      </c>
      <c r="D27" s="3">
        <v>44470</v>
      </c>
      <c r="K27" s="6">
        <v>45017</v>
      </c>
    </row>
    <row r="28" spans="2:11" x14ac:dyDescent="0.4">
      <c r="B28" t="s">
        <v>23</v>
      </c>
      <c r="C28">
        <v>896</v>
      </c>
      <c r="D28" s="3">
        <v>44470</v>
      </c>
      <c r="K28" s="6">
        <v>45047</v>
      </c>
    </row>
    <row r="29" spans="2:11" x14ac:dyDescent="0.4">
      <c r="B29" t="s">
        <v>24</v>
      </c>
      <c r="C29">
        <v>937</v>
      </c>
      <c r="D29" s="3">
        <v>44470</v>
      </c>
      <c r="K29" s="6">
        <v>45078</v>
      </c>
    </row>
    <row r="30" spans="2:11" x14ac:dyDescent="0.4">
      <c r="B30" t="s">
        <v>26</v>
      </c>
      <c r="C30">
        <v>992</v>
      </c>
      <c r="D30" s="3">
        <v>44470</v>
      </c>
      <c r="K30" s="6">
        <v>45108</v>
      </c>
    </row>
    <row r="31" spans="2:11" x14ac:dyDescent="0.4">
      <c r="B31" t="s">
        <v>27</v>
      </c>
      <c r="C31">
        <v>928</v>
      </c>
      <c r="D31" s="3">
        <v>44470</v>
      </c>
      <c r="K31" s="6">
        <v>45139</v>
      </c>
    </row>
    <row r="32" spans="2:11" x14ac:dyDescent="0.4">
      <c r="B32" t="s">
        <v>25</v>
      </c>
      <c r="C32">
        <v>866</v>
      </c>
      <c r="D32" s="3">
        <v>44470</v>
      </c>
      <c r="K32" s="6">
        <v>45170</v>
      </c>
    </row>
    <row r="33" spans="2:11" x14ac:dyDescent="0.4">
      <c r="B33" t="s">
        <v>28</v>
      </c>
      <c r="C33">
        <v>859</v>
      </c>
      <c r="D33" s="3">
        <v>44470</v>
      </c>
      <c r="K33" s="6">
        <v>45200</v>
      </c>
    </row>
    <row r="34" spans="2:11" x14ac:dyDescent="0.4">
      <c r="B34" t="s">
        <v>29</v>
      </c>
      <c r="C34">
        <v>821</v>
      </c>
      <c r="D34" s="3">
        <v>44475</v>
      </c>
      <c r="K34" s="6">
        <v>45231</v>
      </c>
    </row>
    <row r="35" spans="2:11" x14ac:dyDescent="0.4">
      <c r="B35" t="s">
        <v>30</v>
      </c>
      <c r="C35">
        <v>824</v>
      </c>
      <c r="D35" s="3">
        <v>44471</v>
      </c>
      <c r="K35" s="6">
        <v>45261</v>
      </c>
    </row>
    <row r="36" spans="2:11" x14ac:dyDescent="0.4">
      <c r="B36" t="s">
        <v>31</v>
      </c>
      <c r="C36">
        <v>862</v>
      </c>
      <c r="D36" s="3">
        <v>44471</v>
      </c>
      <c r="K36" s="6">
        <v>45292</v>
      </c>
    </row>
    <row r="37" spans="2:11" x14ac:dyDescent="0.4">
      <c r="B37" t="s">
        <v>32</v>
      </c>
      <c r="C37">
        <v>899</v>
      </c>
      <c r="D37" s="3">
        <v>44470</v>
      </c>
      <c r="K37" s="6"/>
    </row>
    <row r="38" spans="2:11" x14ac:dyDescent="0.4">
      <c r="B38" t="s">
        <v>33</v>
      </c>
      <c r="C38">
        <v>857</v>
      </c>
      <c r="D38" s="3">
        <v>44470</v>
      </c>
      <c r="K38" s="6"/>
    </row>
    <row r="39" spans="2:11" x14ac:dyDescent="0.4">
      <c r="B39" t="s">
        <v>34</v>
      </c>
      <c r="C39">
        <v>824</v>
      </c>
      <c r="D39" s="3">
        <v>44470</v>
      </c>
      <c r="K39" s="6"/>
    </row>
    <row r="40" spans="2:11" x14ac:dyDescent="0.4">
      <c r="B40" t="s">
        <v>35</v>
      </c>
      <c r="C40">
        <v>848</v>
      </c>
      <c r="D40" s="3">
        <v>44470</v>
      </c>
      <c r="K40" s="6"/>
    </row>
    <row r="41" spans="2:11" x14ac:dyDescent="0.4">
      <c r="B41" t="s">
        <v>36</v>
      </c>
      <c r="C41">
        <v>821</v>
      </c>
      <c r="D41" s="3">
        <v>44470</v>
      </c>
      <c r="K41" s="6"/>
    </row>
    <row r="42" spans="2:11" x14ac:dyDescent="0.4">
      <c r="B42" t="s">
        <v>37</v>
      </c>
      <c r="C42">
        <v>820</v>
      </c>
      <c r="D42" s="3">
        <v>44471</v>
      </c>
      <c r="K42" s="6"/>
    </row>
    <row r="43" spans="2:11" x14ac:dyDescent="0.4">
      <c r="B43" t="s">
        <v>38</v>
      </c>
      <c r="C43">
        <v>870</v>
      </c>
      <c r="D43" s="3">
        <v>44470</v>
      </c>
      <c r="K43" s="6"/>
    </row>
    <row r="44" spans="2:11" x14ac:dyDescent="0.4">
      <c r="B44" t="s">
        <v>39</v>
      </c>
      <c r="C44">
        <v>821</v>
      </c>
      <c r="D44" s="3">
        <v>44475</v>
      </c>
      <c r="K44" s="6"/>
    </row>
    <row r="45" spans="2:11" x14ac:dyDescent="0.4">
      <c r="B45" t="s">
        <v>40</v>
      </c>
      <c r="C45">
        <v>821</v>
      </c>
      <c r="D45" s="3">
        <v>44471</v>
      </c>
      <c r="K45" s="6"/>
    </row>
    <row r="46" spans="2:11" x14ac:dyDescent="0.4">
      <c r="B46" t="s">
        <v>41</v>
      </c>
      <c r="C46">
        <v>821</v>
      </c>
      <c r="D46" s="3">
        <v>44470</v>
      </c>
      <c r="K46" s="6"/>
    </row>
    <row r="47" spans="2:11" x14ac:dyDescent="0.4">
      <c r="B47" t="s">
        <v>42</v>
      </c>
      <c r="C47">
        <v>822</v>
      </c>
      <c r="D47" s="3">
        <v>44475</v>
      </c>
      <c r="K47" s="6"/>
    </row>
    <row r="48" spans="2:11" x14ac:dyDescent="0.4">
      <c r="B48" t="s">
        <v>43</v>
      </c>
      <c r="C48">
        <v>821</v>
      </c>
      <c r="D48" s="3">
        <v>44475</v>
      </c>
      <c r="K48" s="6"/>
    </row>
    <row r="49" spans="2:11" x14ac:dyDescent="0.4">
      <c r="B49" t="s">
        <v>44</v>
      </c>
      <c r="C49">
        <v>821</v>
      </c>
      <c r="D49" s="3">
        <v>44471</v>
      </c>
      <c r="K49" s="6"/>
    </row>
    <row r="50" spans="2:11" x14ac:dyDescent="0.4">
      <c r="B50" t="s">
        <v>45</v>
      </c>
      <c r="C50">
        <v>820</v>
      </c>
      <c r="D50" s="3">
        <v>44477</v>
      </c>
      <c r="K50" s="6"/>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様式の選択</vt:lpstr>
      <vt:lpstr>様式1-1</vt:lpstr>
      <vt:lpstr>様式1-2</vt:lpstr>
      <vt:lpstr>最低賃金保証宣誓書</vt:lpstr>
      <vt:lpstr>【参考】自動計算なし 様式1-2</vt:lpstr>
      <vt:lpstr>プルダウンリスト</vt:lpstr>
      <vt:lpstr>minpay</vt:lpstr>
      <vt:lpstr>'【参考】自動計算なし 様式1-2'!Print_Area</vt:lpstr>
      <vt:lpstr>最低賃金保証宣誓書!Print_Area</vt:lpstr>
      <vt:lpstr>'様式1-1'!Print_Area</vt:lpstr>
      <vt:lpstr>'様式1-2'!Print_Area</vt:lpstr>
      <vt:lpstr>様式の選択!Print_Area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2022-03-11T05:43:23Z</cp:lastPrinted>
  <dcterms:created xsi:type="dcterms:W3CDTF">2020-08-27T08:25:59Z</dcterms:created>
  <dcterms:modified xsi:type="dcterms:W3CDTF">2022-03-29T13:00:36Z</dcterms:modified>
</cp:coreProperties>
</file>