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xr:revisionPtr revIDLastSave="0" documentId="13_ncr:1_{0383614F-54FC-4539-945B-7106260B564A}" xr6:coauthVersionLast="47" xr6:coauthVersionMax="47" xr10:uidLastSave="{00000000-0000-0000-0000-000000000000}"/>
  <bookViews>
    <workbookView xWindow="-9630" yWindow="-21600" windowWidth="19380" windowHeight="20970" tabRatio="815" xr2:uid="{D7D4C1A1-D1FC-4D1A-925D-424EED9DE1FB}"/>
  </bookViews>
  <sheets>
    <sheet name="【別紙(1)】利用申請書" sheetId="1" r:id="rId1"/>
    <sheet name="【別紙(1)ｰ1】申請者の概要" sheetId="12" r:id="rId2"/>
    <sheet name="【別紙(1)-3】業務別見積明細書" sheetId="4" r:id="rId3"/>
  </sheets>
  <definedNames>
    <definedName name="AS2DocOpenMode">"AS2DocumentEdit"</definedName>
    <definedName name="_xlnm.Print_Area" localSheetId="1">'【別紙(1)ｰ1】申請者の概要'!$A$1:$M$57</definedName>
    <definedName name="_xlnm.Print_Area" localSheetId="0">'【別紙(1)】利用申請書'!$A$1:$U$68</definedName>
    <definedName name="_xlnm.Print_Area" localSheetId="2">'【別紙(1)-3】業務別見積明細書'!$A$1:$F$40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 i="4" l="1"/>
  <c r="F20" i="4"/>
  <c r="F16" i="4"/>
  <c r="F15" i="4"/>
  <c r="F14" i="4"/>
  <c r="E24" i="4"/>
  <c r="F24" i="4" s="1"/>
  <c r="E23" i="4"/>
  <c r="E22" i="4"/>
  <c r="F22" i="4" s="1"/>
  <c r="E20" i="4"/>
  <c r="E19" i="4"/>
  <c r="F19" i="4" s="1"/>
  <c r="E18" i="4"/>
  <c r="F18" i="4" s="1"/>
  <c r="E15" i="4"/>
  <c r="E16" i="4"/>
  <c r="E14" i="4"/>
  <c r="U50" i="1"/>
  <c r="T50" i="1"/>
  <c r="S48" i="1"/>
  <c r="S47" i="1"/>
  <c r="S46" i="1"/>
  <c r="M50" i="1"/>
  <c r="G50" i="1"/>
  <c r="E50" i="1"/>
  <c r="D50" i="1"/>
  <c r="F48" i="1"/>
  <c r="C48" i="1"/>
  <c r="F47" i="1"/>
  <c r="C47" i="1"/>
  <c r="F46" i="1"/>
  <c r="C46" i="1"/>
  <c r="E17" i="12"/>
  <c r="F12" i="12" s="1"/>
  <c r="M47" i="12"/>
  <c r="L48" i="12" s="1"/>
  <c r="K47" i="12"/>
  <c r="L46" i="12" s="1"/>
  <c r="I47" i="12"/>
  <c r="G47" i="12"/>
  <c r="H46" i="12" s="1"/>
  <c r="F47" i="12"/>
  <c r="D47" i="12"/>
  <c r="E42" i="12" s="1"/>
  <c r="L43" i="12"/>
  <c r="H24" i="12"/>
  <c r="D24" i="12"/>
  <c r="F50" i="1" l="1"/>
  <c r="S50" i="1"/>
  <c r="C50" i="1"/>
  <c r="H43" i="12"/>
  <c r="E48" i="12"/>
  <c r="H48" i="12"/>
  <c r="F14" i="12"/>
  <c r="F13" i="12"/>
  <c r="F16" i="12"/>
  <c r="F15" i="12"/>
  <c r="E43" i="12"/>
  <c r="H45" i="12"/>
  <c r="E44" i="12"/>
  <c r="H44" i="12"/>
  <c r="L44" i="12"/>
  <c r="H41" i="12"/>
  <c r="L45" i="12"/>
  <c r="E46" i="12"/>
  <c r="H42" i="12"/>
  <c r="E41" i="12"/>
  <c r="E45" i="12"/>
  <c r="L41" i="12"/>
  <c r="L42" i="12"/>
  <c r="E47" i="12" l="1"/>
  <c r="H47" i="12"/>
  <c r="L47" i="12"/>
  <c r="D38" i="4"/>
  <c r="D37" i="4"/>
  <c r="F33" i="4"/>
  <c r="D21" i="4"/>
  <c r="D17" i="4"/>
  <c r="D13" i="4"/>
  <c r="F13" i="4" l="1"/>
  <c r="F17" i="4"/>
  <c r="F32" i="4"/>
  <c r="F21" i="4"/>
  <c r="F38" i="4"/>
  <c r="F37" i="4"/>
  <c r="F25" i="4" l="1"/>
  <c r="E27" i="4" l="1"/>
  <c r="F28" i="4"/>
</calcChain>
</file>

<file path=xl/sharedStrings.xml><?xml version="1.0" encoding="utf-8"?>
<sst xmlns="http://schemas.openxmlformats.org/spreadsheetml/2006/main" count="346" uniqueCount="243">
  <si>
    <t>別紙(１)</t>
    <rPh sb="0" eb="2">
      <t>ベッシ</t>
    </rPh>
    <phoneticPr fontId="5"/>
  </si>
  <si>
    <t>２０XX年X月X日</t>
    <rPh sb="4" eb="5">
      <t>ネン</t>
    </rPh>
    <rPh sb="6" eb="7">
      <t>ガツ</t>
    </rPh>
    <rPh sb="8" eb="9">
      <t>ニチ</t>
    </rPh>
    <phoneticPr fontId="6"/>
  </si>
  <si>
    <t>１．申請者（中小企業・小規模事業者）</t>
    <rPh sb="2" eb="5">
      <t>シンセイシャ</t>
    </rPh>
    <rPh sb="6" eb="8">
      <t>チュウショウ</t>
    </rPh>
    <rPh sb="8" eb="10">
      <t>キギョウ</t>
    </rPh>
    <rPh sb="11" eb="14">
      <t>ショウキボ</t>
    </rPh>
    <rPh sb="14" eb="17">
      <t>ジギョウシャ</t>
    </rPh>
    <phoneticPr fontId="6"/>
  </si>
  <si>
    <t>申請者名</t>
    <rPh sb="0" eb="2">
      <t>シンセイ</t>
    </rPh>
    <rPh sb="2" eb="3">
      <t>シャ</t>
    </rPh>
    <rPh sb="3" eb="4">
      <t>メイ</t>
    </rPh>
    <phoneticPr fontId="6"/>
  </si>
  <si>
    <t>●▲株式会社</t>
    <phoneticPr fontId="5"/>
  </si>
  <si>
    <t>印</t>
    <rPh sb="0" eb="1">
      <t>イン</t>
    </rPh>
    <phoneticPr fontId="6"/>
  </si>
  <si>
    <t>業種</t>
    <rPh sb="0" eb="2">
      <t>ギョウシュ</t>
    </rPh>
    <phoneticPr fontId="6"/>
  </si>
  <si>
    <t>卸売</t>
    <rPh sb="0" eb="2">
      <t>オロシウリ</t>
    </rPh>
    <phoneticPr fontId="5"/>
  </si>
  <si>
    <t>担当者</t>
    <rPh sb="0" eb="3">
      <t>タントウシャ</t>
    </rPh>
    <phoneticPr fontId="6"/>
  </si>
  <si>
    <t>代表取締役　経営　太郎</t>
    <rPh sb="0" eb="2">
      <t>ダイヒョウ</t>
    </rPh>
    <rPh sb="2" eb="5">
      <t>トリシマリヤク</t>
    </rPh>
    <rPh sb="6" eb="8">
      <t>ケイエイ</t>
    </rPh>
    <rPh sb="9" eb="11">
      <t>タロウ</t>
    </rPh>
    <phoneticPr fontId="5"/>
  </si>
  <si>
    <t>住所</t>
    <rPh sb="0" eb="2">
      <t>ジュウショ</t>
    </rPh>
    <phoneticPr fontId="6"/>
  </si>
  <si>
    <t>〒○○○－○○○○　○○県○○市・・・・</t>
    <rPh sb="12" eb="13">
      <t>ケン</t>
    </rPh>
    <rPh sb="15" eb="16">
      <t>シ</t>
    </rPh>
    <phoneticPr fontId="5"/>
  </si>
  <si>
    <t>電話番号</t>
    <rPh sb="0" eb="2">
      <t>デンワ</t>
    </rPh>
    <rPh sb="2" eb="4">
      <t>バンゴウ</t>
    </rPh>
    <phoneticPr fontId="6"/>
  </si>
  <si>
    <t>0ｘ-ｘｘｘｘ-ｘｘｘｘ</t>
    <phoneticPr fontId="5"/>
  </si>
  <si>
    <t>グループ企業の場合、他の事業者の名称</t>
    <rPh sb="4" eb="6">
      <t>キギョウ</t>
    </rPh>
    <rPh sb="7" eb="9">
      <t>バアイ</t>
    </rPh>
    <rPh sb="10" eb="11">
      <t>タ</t>
    </rPh>
    <rPh sb="12" eb="15">
      <t>ジギョウシャ</t>
    </rPh>
    <rPh sb="16" eb="18">
      <t>メイショウ</t>
    </rPh>
    <phoneticPr fontId="6"/>
  </si>
  <si>
    <t>●▲商事株式会社、●▲ホールディングス株式会社</t>
    <rPh sb="2" eb="4">
      <t>ショウジ</t>
    </rPh>
    <phoneticPr fontId="5"/>
  </si>
  <si>
    <t>本案件について、他の認定経営革新等支援機関が先行して利用申請をしているか</t>
    <rPh sb="0" eb="3">
      <t>ホンアンケン</t>
    </rPh>
    <rPh sb="8" eb="9">
      <t>タ</t>
    </rPh>
    <rPh sb="10" eb="21">
      <t>ニンテイケイエイカクシントウシエンキカン</t>
    </rPh>
    <rPh sb="26" eb="28">
      <t>リヨウ</t>
    </rPh>
    <rPh sb="28" eb="30">
      <t>シンセイ</t>
    </rPh>
    <phoneticPr fontId="6"/>
  </si>
  <si>
    <t>なし</t>
    <phoneticPr fontId="5"/>
  </si>
  <si>
    <t>先行する利用申請の番号</t>
    <rPh sb="0" eb="2">
      <t>センコウ</t>
    </rPh>
    <rPh sb="4" eb="8">
      <t>リヨウシンセイ</t>
    </rPh>
    <rPh sb="9" eb="11">
      <t>バンゴウ</t>
    </rPh>
    <phoneticPr fontId="6"/>
  </si>
  <si>
    <t>※先行する利用申請がある場合は、本利用申請は追加的な利用申請と位置づけられます。</t>
    <rPh sb="1" eb="3">
      <t>センコウ</t>
    </rPh>
    <rPh sb="5" eb="9">
      <t>リヨウシンセイ</t>
    </rPh>
    <rPh sb="12" eb="14">
      <t>バアイ</t>
    </rPh>
    <rPh sb="16" eb="21">
      <t>ホンリヨウシンセイ</t>
    </rPh>
    <rPh sb="22" eb="24">
      <t>ツイカ</t>
    </rPh>
    <rPh sb="24" eb="25">
      <t>テキ</t>
    </rPh>
    <rPh sb="26" eb="28">
      <t>リヨウ</t>
    </rPh>
    <rPh sb="28" eb="30">
      <t>シンセイ</t>
    </rPh>
    <rPh sb="31" eb="33">
      <t>イチ</t>
    </rPh>
    <phoneticPr fontId="5"/>
  </si>
  <si>
    <t>過去に経営改善計画策定支援事業（中小版GL枠、通常枠、又はポスコロ事業）を利用したこと</t>
    <rPh sb="0" eb="2">
      <t>カコ</t>
    </rPh>
    <rPh sb="13" eb="15">
      <t>ジギョウ</t>
    </rPh>
    <rPh sb="16" eb="19">
      <t>チュウショウバン</t>
    </rPh>
    <rPh sb="21" eb="22">
      <t>ワク</t>
    </rPh>
    <rPh sb="23" eb="26">
      <t>ツウジョウワク</t>
    </rPh>
    <rPh sb="27" eb="28">
      <t>マタ</t>
    </rPh>
    <rPh sb="33" eb="35">
      <t>ジギョウ</t>
    </rPh>
    <phoneticPr fontId="5"/>
  </si>
  <si>
    <t>あり</t>
    <phoneticPr fontId="5"/>
  </si>
  <si>
    <t>過去に利用申請した協議会名</t>
    <rPh sb="0" eb="2">
      <t>カコ</t>
    </rPh>
    <rPh sb="3" eb="5">
      <t>リヨウ</t>
    </rPh>
    <rPh sb="5" eb="7">
      <t>シンセイ</t>
    </rPh>
    <rPh sb="9" eb="12">
      <t>キョウギカイ</t>
    </rPh>
    <rPh sb="12" eb="13">
      <t>メイ</t>
    </rPh>
    <phoneticPr fontId="6"/>
  </si>
  <si>
    <t>○○県中小企業活性化協議会</t>
    <rPh sb="2" eb="3">
      <t>ケン</t>
    </rPh>
    <rPh sb="3" eb="13">
      <t>チュウショウキギョウカッセイカキョウギカイ</t>
    </rPh>
    <phoneticPr fontId="5"/>
  </si>
  <si>
    <t>過去の利用申請日</t>
    <rPh sb="0" eb="2">
      <t>カコ</t>
    </rPh>
    <rPh sb="3" eb="8">
      <t>リヨウシンセイビ</t>
    </rPh>
    <phoneticPr fontId="5"/>
  </si>
  <si>
    <t>２０xx年x月x日</t>
    <rPh sb="4" eb="5">
      <t>ネン</t>
    </rPh>
    <rPh sb="6" eb="7">
      <t>ガツ</t>
    </rPh>
    <rPh sb="8" eb="9">
      <t>ニチ</t>
    </rPh>
    <phoneticPr fontId="5"/>
  </si>
  <si>
    <t>２．申請者（認定経営革新等支援機関）</t>
  </si>
  <si>
    <t>※連名申請の場合、協議会との申請・連絡の窓口となる認定経営革新等支援機関の名称→</t>
    <rPh sb="37" eb="39">
      <t>メイショウ</t>
    </rPh>
    <phoneticPr fontId="5"/>
  </si>
  <si>
    <t>Y株式会社</t>
    <rPh sb="1" eb="5">
      <t>カブシキガイシャ</t>
    </rPh>
    <phoneticPr fontId="5"/>
  </si>
  <si>
    <t>専門家</t>
    <rPh sb="0" eb="3">
      <t>センモンカ</t>
    </rPh>
    <phoneticPr fontId="6"/>
  </si>
  <si>
    <t>コンサルティング会社</t>
    <rPh sb="8" eb="10">
      <t>ガイシャ</t>
    </rPh>
    <phoneticPr fontId="5"/>
  </si>
  <si>
    <t>担当責任者</t>
    <rPh sb="0" eb="2">
      <t>タントウ</t>
    </rPh>
    <rPh sb="2" eb="5">
      <t>セキニンシャ</t>
    </rPh>
    <phoneticPr fontId="6"/>
  </si>
  <si>
    <t>役割</t>
    <rPh sb="0" eb="2">
      <t>ヤクワリ</t>
    </rPh>
    <phoneticPr fontId="6"/>
  </si>
  <si>
    <t>外部専門家</t>
    <rPh sb="0" eb="5">
      <t>ガイブセンモンカ</t>
    </rPh>
    <phoneticPr fontId="5"/>
  </si>
  <si>
    <t>認定経営革新等支援機関ID</t>
    <rPh sb="7" eb="9">
      <t>シエン</t>
    </rPh>
    <rPh sb="9" eb="11">
      <t>キカン</t>
    </rPh>
    <phoneticPr fontId="6"/>
  </si>
  <si>
    <t>備考</t>
    <rPh sb="0" eb="2">
      <t>ビコウ</t>
    </rPh>
    <phoneticPr fontId="5"/>
  </si>
  <si>
    <t>X山　X郎　（X事務所）</t>
    <rPh sb="1" eb="2">
      <t>ヤマ</t>
    </rPh>
    <rPh sb="4" eb="5">
      <t>ロウ</t>
    </rPh>
    <rPh sb="8" eb="11">
      <t>ジムショ</t>
    </rPh>
    <phoneticPr fontId="5"/>
  </si>
  <si>
    <t>中小企業診断士</t>
    <rPh sb="0" eb="7">
      <t>チュウショウキギョウシンダンシ</t>
    </rPh>
    <phoneticPr fontId="5"/>
  </si>
  <si>
    <t>X山　X郎</t>
    <rPh sb="1" eb="2">
      <t>ヤマ</t>
    </rPh>
    <rPh sb="4" eb="5">
      <t>ロウ</t>
    </rPh>
    <phoneticPr fontId="5"/>
  </si>
  <si>
    <t>住所</t>
    <rPh sb="0" eb="2">
      <t>ジュウショ</t>
    </rPh>
    <phoneticPr fontId="5"/>
  </si>
  <si>
    <t>弁護士</t>
    <rPh sb="0" eb="3">
      <t>ベンゴシ</t>
    </rPh>
    <phoneticPr fontId="5"/>
  </si>
  <si>
    <t>利用申請予定</t>
    <phoneticPr fontId="5"/>
  </si>
  <si>
    <t>　①事業再生計画案又は弁済計画案の策定</t>
  </si>
  <si>
    <t>②事業ＤＤ</t>
  </si>
  <si>
    <t>③財務ＤＤ</t>
  </si>
  <si>
    <t>④不動産評価</t>
  </si>
  <si>
    <t xml:space="preserve">⑤事業価値算定 </t>
  </si>
  <si>
    <t>　⑥対象債権者への計画の説明</t>
    <rPh sb="2" eb="7">
      <t>タイショウサイケンシャ</t>
    </rPh>
    <phoneticPr fontId="5"/>
  </si>
  <si>
    <t>⑦対象債権者・スポンサー等との協議・検討・交渉</t>
  </si>
  <si>
    <t>⑨協議・検討、調査・調査報告書の作成・報告</t>
    <rPh sb="4" eb="6">
      <t>ケントウ</t>
    </rPh>
    <rPh sb="10" eb="15">
      <t>チョウサホウコクショ</t>
    </rPh>
    <rPh sb="16" eb="18">
      <t>サクセイ</t>
    </rPh>
    <rPh sb="19" eb="21">
      <t>ホウコク</t>
    </rPh>
    <phoneticPr fontId="5"/>
  </si>
  <si>
    <t>　⑩伴走支援（モニタリング）</t>
    <rPh sb="2" eb="6">
      <t>バンソウシエン</t>
    </rPh>
    <phoneticPr fontId="6"/>
  </si>
  <si>
    <t>⑪その他（　　　　　　　　　　　　　　　　　　　　　　　　　　　　　　）</t>
  </si>
  <si>
    <t>　（※⑨は第三者支援専門家のみ）</t>
  </si>
  <si>
    <t>算定根拠</t>
    <rPh sb="0" eb="2">
      <t>サンテイ</t>
    </rPh>
    <rPh sb="2" eb="4">
      <t>コンキョ</t>
    </rPh>
    <phoneticPr fontId="6"/>
  </si>
  <si>
    <t>業務別見積明細書を参照</t>
    <rPh sb="0" eb="2">
      <t>ギョウム</t>
    </rPh>
    <rPh sb="2" eb="3">
      <t>ベツ</t>
    </rPh>
    <rPh sb="3" eb="5">
      <t>ミツモリ</t>
    </rPh>
    <rPh sb="5" eb="8">
      <t>メイサイショ</t>
    </rPh>
    <rPh sb="9" eb="11">
      <t>サンショウ</t>
    </rPh>
    <phoneticPr fontId="6"/>
  </si>
  <si>
    <t>実施サイクル</t>
    <rPh sb="0" eb="2">
      <t>ジッシ</t>
    </rPh>
    <phoneticPr fontId="6"/>
  </si>
  <si>
    <t>⑤手続進行の節目ごと</t>
    <rPh sb="1" eb="3">
      <t>テツヅキ</t>
    </rPh>
    <rPh sb="3" eb="5">
      <t>シンコウ</t>
    </rPh>
    <rPh sb="6" eb="8">
      <t>フシメ</t>
    </rPh>
    <phoneticPr fontId="5"/>
  </si>
  <si>
    <t>実施予定者</t>
    <rPh sb="0" eb="2">
      <t>ジッシ</t>
    </rPh>
    <rPh sb="2" eb="4">
      <t>ヨテイ</t>
    </rPh>
    <rPh sb="4" eb="5">
      <t>シャ</t>
    </rPh>
    <phoneticPr fontId="6"/>
  </si>
  <si>
    <t>※申請者が第三者支援専門家の場合は記載任意</t>
    <rPh sb="1" eb="4">
      <t>シンセイシャ</t>
    </rPh>
    <rPh sb="5" eb="13">
      <t>ダイサンシャシエンセンモンカ</t>
    </rPh>
    <rPh sb="14" eb="16">
      <t>バアイ</t>
    </rPh>
    <rPh sb="17" eb="19">
      <t>キサイ</t>
    </rPh>
    <rPh sb="19" eb="21">
      <t>ニンイ</t>
    </rPh>
    <phoneticPr fontId="5"/>
  </si>
  <si>
    <t>(1) 申請者及び認定経営革新等支援機関は、以下のすべての項目を宣誓し、利用申請を行います。（該当項目全てにチェック）</t>
    <rPh sb="29" eb="31">
      <t>コウモク</t>
    </rPh>
    <rPh sb="36" eb="38">
      <t>リヨウ</t>
    </rPh>
    <rPh sb="38" eb="40">
      <t>シンセイ</t>
    </rPh>
    <rPh sb="41" eb="42">
      <t>オコナ</t>
    </rPh>
    <phoneticPr fontId="10"/>
  </si>
  <si>
    <t>（略）</t>
    <rPh sb="1" eb="2">
      <t>リャク</t>
    </rPh>
    <phoneticPr fontId="5"/>
  </si>
  <si>
    <t>　　</t>
  </si>
  <si>
    <t>(1) 手続の種類</t>
    <rPh sb="4" eb="6">
      <t>テツヅキ</t>
    </rPh>
    <rPh sb="7" eb="9">
      <t>シュルイ</t>
    </rPh>
    <phoneticPr fontId="6"/>
  </si>
  <si>
    <t>再生型私的整理手続</t>
    <rPh sb="0" eb="3">
      <t>サイセイガタ</t>
    </rPh>
    <rPh sb="3" eb="7">
      <t>シテキセイリ</t>
    </rPh>
    <rPh sb="7" eb="9">
      <t>テツヅキ</t>
    </rPh>
    <phoneticPr fontId="5"/>
  </si>
  <si>
    <t>※計画成立までに変更しても差し支えない</t>
    <rPh sb="1" eb="3">
      <t>ケイカク</t>
    </rPh>
    <rPh sb="3" eb="5">
      <t>セイリツ</t>
    </rPh>
    <rPh sb="8" eb="10">
      <t>ヘンコウ</t>
    </rPh>
    <rPh sb="13" eb="14">
      <t>サ</t>
    </rPh>
    <rPh sb="15" eb="16">
      <t>ツカ</t>
    </rPh>
    <phoneticPr fontId="5"/>
  </si>
  <si>
    <t>(2) 計画で要請する金融支援</t>
    <rPh sb="4" eb="6">
      <t>ケイカク</t>
    </rPh>
    <rPh sb="7" eb="9">
      <t>ヨウセイ</t>
    </rPh>
    <rPh sb="11" eb="15">
      <t>キンユウシエン</t>
    </rPh>
    <phoneticPr fontId="6"/>
  </si>
  <si>
    <t>リスケジュール、債権放棄</t>
    <rPh sb="8" eb="12">
      <t>サイケンホウキ</t>
    </rPh>
    <phoneticPr fontId="5"/>
  </si>
  <si>
    <t>※リスケジュールのみの場合、上限額の目安（FAQ参照）</t>
    <rPh sb="16" eb="17">
      <t>ガク</t>
    </rPh>
    <rPh sb="24" eb="26">
      <t>サンショウ</t>
    </rPh>
    <phoneticPr fontId="5"/>
  </si>
  <si>
    <t>※リスケジュールのみで、申請額が上記目安額を超える場合、その理由</t>
    <rPh sb="12" eb="15">
      <t>シンセイガク</t>
    </rPh>
    <rPh sb="16" eb="18">
      <t>ジョウキ</t>
    </rPh>
    <rPh sb="18" eb="20">
      <t>メヤス</t>
    </rPh>
    <rPh sb="20" eb="21">
      <t>ガク</t>
    </rPh>
    <rPh sb="22" eb="23">
      <t>コ</t>
    </rPh>
    <rPh sb="25" eb="27">
      <t>バアイ</t>
    </rPh>
    <rPh sb="30" eb="32">
      <t>リユウ</t>
    </rPh>
    <phoneticPr fontId="5"/>
  </si>
  <si>
    <t>①事業DD、③不動産評価</t>
    <rPh sb="1" eb="3">
      <t>ジギョウ</t>
    </rPh>
    <rPh sb="7" eb="12">
      <t>フドウサンヒョウカ</t>
    </rPh>
    <phoneticPr fontId="5"/>
  </si>
  <si>
    <t>(4) 各業務を外部委託する理由</t>
    <rPh sb="4" eb="7">
      <t>カクギョウム</t>
    </rPh>
    <rPh sb="8" eb="12">
      <t>ガイブイタク</t>
    </rPh>
    <rPh sb="14" eb="16">
      <t>リユウ</t>
    </rPh>
    <phoneticPr fontId="5"/>
  </si>
  <si>
    <t>①事業DD…上記2(2)の専門家が、育成目的も兼ねて、まだ認定経営革新等支援機関でない若手の中小企業診断士に業務の一部を補助してもらう予定である。
③不動産評価…本案件における財務DDに必要不可欠であるが、財務DDの主要な部分ではないことから、特化した専門家である不動産鑑定士に依頼する予定である。</t>
    <rPh sb="1" eb="3">
      <t>ジギョウ</t>
    </rPh>
    <rPh sb="6" eb="8">
      <t>ジョウキ</t>
    </rPh>
    <rPh sb="13" eb="16">
      <t>センモンカ</t>
    </rPh>
    <rPh sb="67" eb="69">
      <t>ヨテイ</t>
    </rPh>
    <rPh sb="75" eb="80">
      <t>フドウサンヒョウカ</t>
    </rPh>
    <rPh sb="81" eb="84">
      <t>ホンアンケン</t>
    </rPh>
    <rPh sb="88" eb="90">
      <t>ザイム</t>
    </rPh>
    <rPh sb="93" eb="98">
      <t>ヒツヨウフカケツ</t>
    </rPh>
    <rPh sb="103" eb="105">
      <t>ザイム</t>
    </rPh>
    <rPh sb="108" eb="110">
      <t>シュヨウ</t>
    </rPh>
    <rPh sb="111" eb="113">
      <t>ブブン</t>
    </rPh>
    <rPh sb="122" eb="124">
      <t>トッカ</t>
    </rPh>
    <rPh sb="126" eb="129">
      <t>センモンカ</t>
    </rPh>
    <rPh sb="132" eb="138">
      <t>フドウサンカンテイシ</t>
    </rPh>
    <rPh sb="139" eb="141">
      <t>イライ</t>
    </rPh>
    <rPh sb="143" eb="145">
      <t>ヨテイ</t>
    </rPh>
    <phoneticPr fontId="5"/>
  </si>
  <si>
    <t>別紙（１）－３</t>
  </si>
  <si>
    <t>業務別見積明細書</t>
  </si>
  <si>
    <t>（経営改善計画策定支援事業（ガイドラインに基づく計画））</t>
  </si>
  <si>
    <t>●デューデリジェンス（ＤＤ）</t>
    <phoneticPr fontId="10"/>
  </si>
  <si>
    <t>従事者名</t>
    <rPh sb="0" eb="4">
      <t>ジュウジシャメイ</t>
    </rPh>
    <phoneticPr fontId="10"/>
  </si>
  <si>
    <t>従事時間合計</t>
    <rPh sb="0" eb="6">
      <t>ジュウジジカンゴウケイ</t>
    </rPh>
    <phoneticPr fontId="10"/>
  </si>
  <si>
    <t>単価(税込)</t>
    <rPh sb="0" eb="2">
      <t>タンカ</t>
    </rPh>
    <rPh sb="3" eb="5">
      <t>ゼイコ</t>
    </rPh>
    <phoneticPr fontId="10"/>
  </si>
  <si>
    <t>合計金額(税込)</t>
    <rPh sb="0" eb="4">
      <t>ゴウケイキンガク</t>
    </rPh>
    <rPh sb="5" eb="7">
      <t>ゼイコ</t>
    </rPh>
    <phoneticPr fontId="10"/>
  </si>
  <si>
    <t>②事業ＤＤ </t>
  </si>
  <si>
    <t>　責任者</t>
    <phoneticPr fontId="10"/>
  </si>
  <si>
    <t>　責任者補助者</t>
    <phoneticPr fontId="10"/>
  </si>
  <si>
    <t>　外部委託先 </t>
    <phoneticPr fontId="10"/>
  </si>
  <si>
    <t>Ｙ川Ｙ夫</t>
    <phoneticPr fontId="10"/>
  </si>
  <si>
    <t>Ｙ村Ｙ樹</t>
    <phoneticPr fontId="10"/>
  </si>
  <si>
    <t>④不動産評価</t>
    <rPh sb="1" eb="6">
      <t>フドウサンヒョウカ</t>
    </rPh>
    <phoneticPr fontId="10"/>
  </si>
  <si>
    <t>Ｏ田Ｏ江</t>
    <phoneticPr fontId="10"/>
  </si>
  <si>
    <t>費用総額</t>
    <rPh sb="0" eb="4">
      <t>ヒヨウソウガク</t>
    </rPh>
    <phoneticPr fontId="10"/>
  </si>
  <si>
    <t>（うち消費税10％、104,600円）</t>
    <phoneticPr fontId="10"/>
  </si>
  <si>
    <t>※費用総額の2/3を上限とする
（参考）費用総額の2/3＝</t>
    <phoneticPr fontId="10"/>
  </si>
  <si>
    <t>●計画策定支援</t>
    <rPh sb="1" eb="7">
      <t>ケイカクサクテイシエン</t>
    </rPh>
    <phoneticPr fontId="10"/>
  </si>
  <si>
    <t>（※詳細な記載は省略している）</t>
    <rPh sb="2" eb="4">
      <t>ショウサイ</t>
    </rPh>
    <rPh sb="5" eb="7">
      <t>キサイ</t>
    </rPh>
    <rPh sb="8" eb="10">
      <t>ショウリャク</t>
    </rPh>
    <phoneticPr fontId="10"/>
  </si>
  <si>
    <t>⑨協議・検討</t>
    <phoneticPr fontId="10"/>
  </si>
  <si>
    <t>⑨調査・調査報告書の作成・報告</t>
    <rPh sb="1" eb="3">
      <t>チョウサ</t>
    </rPh>
    <rPh sb="4" eb="6">
      <t>チョウサ</t>
    </rPh>
    <rPh sb="6" eb="9">
      <t>ホウコクショ</t>
    </rPh>
    <rPh sb="10" eb="12">
      <t>サクセイ</t>
    </rPh>
    <rPh sb="13" eb="15">
      <t>ホウコク</t>
    </rPh>
    <phoneticPr fontId="10"/>
  </si>
  <si>
    <t>●伴走支援</t>
    <rPh sb="1" eb="5">
      <t>バンソウシエン</t>
    </rPh>
    <phoneticPr fontId="10"/>
  </si>
  <si>
    <t>⑪伴走支援（伴走支援会議等）</t>
    <rPh sb="1" eb="5">
      <t>バンソウシエン</t>
    </rPh>
    <rPh sb="6" eb="13">
      <t>バンソウシエンカイギトウ</t>
    </rPh>
    <phoneticPr fontId="10"/>
  </si>
  <si>
    <t>②３ヵ月ごと</t>
    <rPh sb="3" eb="4">
      <t>ゲツ</t>
    </rPh>
    <phoneticPr fontId="6"/>
  </si>
  <si>
    <t>④1年ごと</t>
    <rPh sb="2" eb="3">
      <t>ネン</t>
    </rPh>
    <phoneticPr fontId="6"/>
  </si>
  <si>
    <t>公認会計士　Y川　Y夫</t>
    <rPh sb="0" eb="2">
      <t>コウニン</t>
    </rPh>
    <rPh sb="2" eb="5">
      <t>カイケイシ</t>
    </rPh>
    <rPh sb="7" eb="8">
      <t>カワ</t>
    </rPh>
    <rPh sb="10" eb="11">
      <t>オット</t>
    </rPh>
    <phoneticPr fontId="5"/>
  </si>
  <si>
    <t>　　①1ヵ月ごと</t>
    <rPh sb="5" eb="6">
      <t>ゲツ</t>
    </rPh>
    <phoneticPr fontId="6"/>
  </si>
  <si>
    <t>③６ヵ月ごと</t>
    <rPh sb="3" eb="4">
      <t>ゲツ</t>
    </rPh>
    <phoneticPr fontId="6"/>
  </si>
  <si>
    <t>主要金融機関の確認書面は１か月以内に提出いたします。</t>
    <rPh sb="0" eb="6">
      <t>シュヨウキンユウキカン</t>
    </rPh>
    <rPh sb="10" eb="11">
      <t>メン</t>
    </rPh>
    <phoneticPr fontId="5"/>
  </si>
  <si>
    <t>X沢</t>
    <rPh sb="1" eb="2">
      <t>サワ</t>
    </rPh>
    <phoneticPr fontId="5"/>
  </si>
  <si>
    <t>事務連絡担当者／備考</t>
    <rPh sb="8" eb="10">
      <t>ビコウ</t>
    </rPh>
    <phoneticPr fontId="5"/>
  </si>
  <si>
    <t>住所</t>
  </si>
  <si>
    <t>業種</t>
  </si>
  <si>
    <t>設立年月日</t>
  </si>
  <si>
    <t>年商</t>
  </si>
  <si>
    <t>百万円</t>
  </si>
  <si>
    <t>事業内容</t>
  </si>
  <si>
    <t>年齢</t>
  </si>
  <si>
    <t>株主構成</t>
  </si>
  <si>
    <t>名前　</t>
  </si>
  <si>
    <t>関係</t>
  </si>
  <si>
    <t>役員構成</t>
  </si>
  <si>
    <t>役職</t>
  </si>
  <si>
    <t>総額</t>
    <rPh sb="0" eb="2">
      <t>ソウガク</t>
    </rPh>
    <phoneticPr fontId="5"/>
  </si>
  <si>
    <t>Y株式会社、X山X郎</t>
    <rPh sb="1" eb="5">
      <t>カブシキガイシャ</t>
    </rPh>
    <rPh sb="7" eb="8">
      <t>ヤマ</t>
    </rPh>
    <rPh sb="9" eb="10">
      <t>ロウ</t>
    </rPh>
    <phoneticPr fontId="5"/>
  </si>
  <si>
    <t>⑪伴走支援（確認・分析・助言・報告準備等）</t>
    <rPh sb="1" eb="5">
      <t>バンソウシエン</t>
    </rPh>
    <phoneticPr fontId="10"/>
  </si>
  <si>
    <t>DD費用</t>
    <rPh sb="2" eb="4">
      <t>ヒヨウ</t>
    </rPh>
    <phoneticPr fontId="5"/>
  </si>
  <si>
    <t>計画策定支援費用</t>
    <rPh sb="0" eb="4">
      <t>ケイカクサクテイ</t>
    </rPh>
    <rPh sb="4" eb="8">
      <t>シエンヒヨウ</t>
    </rPh>
    <phoneticPr fontId="5"/>
  </si>
  <si>
    <t>伴走支援費用</t>
    <rPh sb="0" eb="6">
      <t>バンソウシエンヒヨウ</t>
    </rPh>
    <phoneticPr fontId="5"/>
  </si>
  <si>
    <t>事業者名</t>
  </si>
  <si>
    <t>電話番号</t>
  </si>
  <si>
    <t>代表者氏名</t>
  </si>
  <si>
    <t>歳　</t>
  </si>
  <si>
    <t>（単位：千円）</t>
  </si>
  <si>
    <t>金融機関名</t>
  </si>
  <si>
    <t>シェア</t>
  </si>
  <si>
    <t>合計</t>
  </si>
  <si>
    <t>03-XXXX-XXXX</t>
    <phoneticPr fontId="5"/>
  </si>
  <si>
    <t>役員</t>
    <rPh sb="0" eb="2">
      <t>ヤクイン</t>
    </rPh>
    <phoneticPr fontId="5"/>
  </si>
  <si>
    <t>　2022年3月期(実績)</t>
    <phoneticPr fontId="5"/>
  </si>
  <si>
    <t>Ｘ国より衣料品を輸入していたが、円安による輸入品のコストアップになり、価格への転嫁ができないため、採算が取れない状況。</t>
    <phoneticPr fontId="5"/>
  </si>
  <si>
    <t>当社はこれまで大部分を輸入品卸に特化していた為、先頃の円安による影響が出てしまった。</t>
    <phoneticPr fontId="5"/>
  </si>
  <si>
    <t>2024年3月期(実績)</t>
    <phoneticPr fontId="5"/>
  </si>
  <si>
    <t>申請者の概要</t>
    <phoneticPr fontId="6"/>
  </si>
  <si>
    <t>①概要</t>
    <rPh sb="1" eb="3">
      <t>ガイヨウ</t>
    </rPh>
    <phoneticPr fontId="6"/>
  </si>
  <si>
    <t>〒100-XXXX 東京都世田谷区丸の内X-X-XX</t>
    <phoneticPr fontId="5"/>
  </si>
  <si>
    <t>卸売業</t>
    <rPh sb="0" eb="3">
      <t>オロシウリギョウ</t>
    </rPh>
    <phoneticPr fontId="4"/>
  </si>
  <si>
    <t>1998年X月X日</t>
    <phoneticPr fontId="5"/>
  </si>
  <si>
    <t>衣料品卸</t>
    <rPh sb="0" eb="4">
      <t>イリョウヒンオロシ</t>
    </rPh>
    <phoneticPr fontId="4"/>
  </si>
  <si>
    <t>経営　太郎</t>
    <phoneticPr fontId="5"/>
  </si>
  <si>
    <t>資本金</t>
  </si>
  <si>
    <r>
      <t>従業員数</t>
    </r>
    <r>
      <rPr>
        <sz val="11"/>
        <rFont val="ＭＳ Ｐゴシック"/>
        <family val="3"/>
        <charset val="128"/>
      </rPr>
      <t>(うちﾊﾟｰﾄ人員数)</t>
    </r>
    <phoneticPr fontId="6"/>
  </si>
  <si>
    <t>5名（2名）</t>
    <rPh sb="1" eb="2">
      <t>メイ</t>
    </rPh>
    <rPh sb="4" eb="5">
      <t>メイ</t>
    </rPh>
    <phoneticPr fontId="5"/>
  </si>
  <si>
    <t>事業の沿革</t>
  </si>
  <si>
    <t>代表者</t>
    <rPh sb="0" eb="3">
      <t>ダイヒョウシャ</t>
    </rPh>
    <phoneticPr fontId="5"/>
  </si>
  <si>
    <t>経営　太郎</t>
    <rPh sb="0" eb="2">
      <t>ケイエイ</t>
    </rPh>
    <rPh sb="3" eb="5">
      <t>タロウ</t>
    </rPh>
    <phoneticPr fontId="4"/>
  </si>
  <si>
    <t>代表取締役</t>
    <rPh sb="0" eb="5">
      <t>ダイヒョウトリシマリヤク</t>
    </rPh>
    <phoneticPr fontId="4"/>
  </si>
  <si>
    <t>経営　花子</t>
    <phoneticPr fontId="5"/>
  </si>
  <si>
    <t>役員・代表者の妻</t>
    <rPh sb="0" eb="2">
      <t>ヤクイン</t>
    </rPh>
    <rPh sb="3" eb="6">
      <t>ダイヒョウシャ</t>
    </rPh>
    <rPh sb="7" eb="8">
      <t>ツマ</t>
    </rPh>
    <phoneticPr fontId="5"/>
  </si>
  <si>
    <t>経営　花子</t>
    <rPh sb="0" eb="2">
      <t>ケイエイ</t>
    </rPh>
    <rPh sb="3" eb="5">
      <t>ハナコ</t>
    </rPh>
    <phoneticPr fontId="4"/>
  </si>
  <si>
    <t>取締役（専務）</t>
    <rPh sb="0" eb="3">
      <t>トリシマリヤク</t>
    </rPh>
    <rPh sb="4" eb="6">
      <t>センム</t>
    </rPh>
    <phoneticPr fontId="4"/>
  </si>
  <si>
    <t>○○　○子</t>
    <phoneticPr fontId="5"/>
  </si>
  <si>
    <t>○○　○子</t>
    <rPh sb="4" eb="5">
      <t>コ</t>
    </rPh>
    <phoneticPr fontId="4"/>
  </si>
  <si>
    <t>取締役（非常勤）</t>
    <rPh sb="0" eb="3">
      <t>トリシマリヤク</t>
    </rPh>
    <rPh sb="4" eb="7">
      <t>ヒジョウキン</t>
    </rPh>
    <phoneticPr fontId="4"/>
  </si>
  <si>
    <t>○○　○夫</t>
    <phoneticPr fontId="5"/>
  </si>
  <si>
    <t>○○　○夫</t>
    <rPh sb="4" eb="5">
      <t>オット</t>
    </rPh>
    <phoneticPr fontId="4"/>
  </si>
  <si>
    <t>監査役</t>
    <rPh sb="0" eb="3">
      <t>カンサヤク</t>
    </rPh>
    <phoneticPr fontId="4"/>
  </si>
  <si>
    <t>（その他）</t>
    <rPh sb="3" eb="4">
      <t>タ</t>
    </rPh>
    <phoneticPr fontId="6"/>
  </si>
  <si>
    <t>その他（親族、取引先等）</t>
    <rPh sb="2" eb="3">
      <t>タ</t>
    </rPh>
    <rPh sb="4" eb="6">
      <t>シンゾク</t>
    </rPh>
    <rPh sb="7" eb="10">
      <t>トリヒキサキ</t>
    </rPh>
    <rPh sb="10" eb="11">
      <t>ナド</t>
    </rPh>
    <phoneticPr fontId="5"/>
  </si>
  <si>
    <t>計</t>
  </si>
  <si>
    <t>②財務内容（B/S）</t>
    <rPh sb="1" eb="3">
      <t>ザイム</t>
    </rPh>
    <rPh sb="3" eb="5">
      <t>ナイヨウ</t>
    </rPh>
    <phoneticPr fontId="6"/>
  </si>
  <si>
    <t>貸借対照表：　　2024年3月期(実績)</t>
    <rPh sb="0" eb="2">
      <t>タイシャク</t>
    </rPh>
    <rPh sb="2" eb="5">
      <t>タイショウヒョウ</t>
    </rPh>
    <phoneticPr fontId="5"/>
  </si>
  <si>
    <t xml:space="preserve"> 自己資本修正 ※１</t>
    <rPh sb="1" eb="3">
      <t>ジコ</t>
    </rPh>
    <rPh sb="3" eb="5">
      <t>シホン</t>
    </rPh>
    <rPh sb="5" eb="7">
      <t>シュウセイ</t>
    </rPh>
    <phoneticPr fontId="5"/>
  </si>
  <si>
    <t>　資産　計</t>
    <rPh sb="1" eb="3">
      <t>シサン</t>
    </rPh>
    <rPh sb="4" eb="5">
      <t>ケイ</t>
    </rPh>
    <phoneticPr fontId="6"/>
  </si>
  <si>
    <t>　負債　計</t>
    <rPh sb="1" eb="3">
      <t>フサイ</t>
    </rPh>
    <rPh sb="4" eb="5">
      <t>ケイ</t>
    </rPh>
    <phoneticPr fontId="6"/>
  </si>
  <si>
    <t xml:space="preserve"> 修正内容：
</t>
    <rPh sb="1" eb="3">
      <t>シュウセイ</t>
    </rPh>
    <rPh sb="3" eb="5">
      <t>ナイヨウ</t>
    </rPh>
    <phoneticPr fontId="5"/>
  </si>
  <si>
    <t>　（うち借入金総額）</t>
    <rPh sb="4" eb="7">
      <t>カリイレキン</t>
    </rPh>
    <rPh sb="7" eb="9">
      <t>ソウガク</t>
    </rPh>
    <phoneticPr fontId="5"/>
  </si>
  <si>
    <t>　純資産(自己資本) 計</t>
    <rPh sb="1" eb="4">
      <t>ジュンシサン</t>
    </rPh>
    <rPh sb="5" eb="7">
      <t>ジコ</t>
    </rPh>
    <rPh sb="7" eb="9">
      <t>シホン</t>
    </rPh>
    <rPh sb="11" eb="12">
      <t>ケイ</t>
    </rPh>
    <phoneticPr fontId="5"/>
  </si>
  <si>
    <t>資産合計</t>
    <rPh sb="0" eb="2">
      <t>シサン</t>
    </rPh>
    <rPh sb="2" eb="4">
      <t>ゴウケイ</t>
    </rPh>
    <phoneticPr fontId="5"/>
  </si>
  <si>
    <t>負債純資産合計</t>
    <rPh sb="0" eb="2">
      <t>フサイ</t>
    </rPh>
    <rPh sb="2" eb="5">
      <t>ジュンシサン</t>
    </rPh>
    <rPh sb="5" eb="7">
      <t>ゴウケイ</t>
    </rPh>
    <phoneticPr fontId="5"/>
  </si>
  <si>
    <t xml:space="preserve"> 簿外債務等　※２</t>
    <rPh sb="1" eb="3">
      <t>ボガイ</t>
    </rPh>
    <rPh sb="3" eb="5">
      <t>サイム</t>
    </rPh>
    <rPh sb="5" eb="6">
      <t>ナド</t>
    </rPh>
    <phoneticPr fontId="5"/>
  </si>
  <si>
    <t>※１　不動産価値の下落等、自己資本を多額に劣化させる内容が分かる場合は記載する。</t>
    <phoneticPr fontId="5"/>
  </si>
  <si>
    <t>※２　簿外債務等について分かる場合は記載する。</t>
    <phoneticPr fontId="5"/>
  </si>
  <si>
    <t>③業績推移（P/L）</t>
    <phoneticPr fontId="6"/>
  </si>
  <si>
    <t>　2023年3月期(実績)</t>
    <phoneticPr fontId="5"/>
  </si>
  <si>
    <t>2025年3月期(見込※)</t>
    <rPh sb="9" eb="11">
      <t>ミコ</t>
    </rPh>
    <phoneticPr fontId="5"/>
  </si>
  <si>
    <t>　売上高</t>
    <phoneticPr fontId="6"/>
  </si>
  <si>
    <t>　営業利益</t>
    <phoneticPr fontId="6"/>
  </si>
  <si>
    <t>　経常利益</t>
    <phoneticPr fontId="6"/>
  </si>
  <si>
    <t>　当期利益</t>
    <phoneticPr fontId="6"/>
  </si>
  <si>
    <t>　減価償却</t>
    <phoneticPr fontId="6"/>
  </si>
  <si>
    <t>※決算数値見込値がわかる場合は記載する</t>
    <rPh sb="1" eb="3">
      <t>ケッサン</t>
    </rPh>
    <rPh sb="3" eb="5">
      <t>スウチ</t>
    </rPh>
    <rPh sb="5" eb="7">
      <t>ミコミ</t>
    </rPh>
    <rPh sb="7" eb="8">
      <t>チ</t>
    </rPh>
    <rPh sb="12" eb="14">
      <t>バアイ</t>
    </rPh>
    <rPh sb="15" eb="17">
      <t>キサイ</t>
    </rPh>
    <phoneticPr fontId="5"/>
  </si>
  <si>
    <t>④金融機関取引の状況</t>
    <rPh sb="1" eb="5">
      <t>キンユウキカン</t>
    </rPh>
    <rPh sb="5" eb="7">
      <t>トリヒキ</t>
    </rPh>
    <phoneticPr fontId="6"/>
  </si>
  <si>
    <t>2022年
3月期
(実績)</t>
    <phoneticPr fontId="6"/>
  </si>
  <si>
    <t>　2023年
3月期
(実績)</t>
    <phoneticPr fontId="6"/>
  </si>
  <si>
    <t>　2024年
3月期
(実績)</t>
    <phoneticPr fontId="6"/>
  </si>
  <si>
    <t>うち信用保証協会保証付</t>
    <rPh sb="2" eb="4">
      <t>シンヨウ</t>
    </rPh>
    <rPh sb="4" eb="6">
      <t>ホショウ</t>
    </rPh>
    <rPh sb="6" eb="8">
      <t>キョウカイ</t>
    </rPh>
    <rPh sb="8" eb="10">
      <t>ホショウ</t>
    </rPh>
    <rPh sb="10" eb="11">
      <t>ツ</t>
    </rPh>
    <phoneticPr fontId="6"/>
  </si>
  <si>
    <t>A信用金庫</t>
    <rPh sb="1" eb="3">
      <t>シンヨウ</t>
    </rPh>
    <rPh sb="3" eb="5">
      <t>キンコ</t>
    </rPh>
    <phoneticPr fontId="6"/>
  </si>
  <si>
    <t>B銀行</t>
    <rPh sb="1" eb="3">
      <t>ギンコウ</t>
    </rPh>
    <phoneticPr fontId="6"/>
  </si>
  <si>
    <t>C信用組合</t>
    <rPh sb="1" eb="3">
      <t>シンヨウ</t>
    </rPh>
    <rPh sb="3" eb="5">
      <t>クミアイ</t>
    </rPh>
    <phoneticPr fontId="6"/>
  </si>
  <si>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6"/>
  </si>
  <si>
    <t>⑤その他</t>
    <rPh sb="3" eb="4">
      <t>タ</t>
    </rPh>
    <phoneticPr fontId="5"/>
  </si>
  <si>
    <t>現状の課題と問題点等</t>
    <rPh sb="0" eb="2">
      <t>ゲンジョウ</t>
    </rPh>
    <rPh sb="3" eb="5">
      <t>カダイ</t>
    </rPh>
    <rPh sb="6" eb="9">
      <t>モンダイテン</t>
    </rPh>
    <rPh sb="9" eb="10">
      <t>ナド</t>
    </rPh>
    <phoneticPr fontId="5"/>
  </si>
  <si>
    <t>(1) 現状</t>
    <rPh sb="4" eb="6">
      <t>ゲンジョウ</t>
    </rPh>
    <phoneticPr fontId="5"/>
  </si>
  <si>
    <t>(2) 問題点等</t>
    <rPh sb="4" eb="7">
      <t>モンダイテン</t>
    </rPh>
    <rPh sb="7" eb="8">
      <t>ナド</t>
    </rPh>
    <phoneticPr fontId="5"/>
  </si>
  <si>
    <t>（注）　②～⑤については、認定経営革新等支援機関が記入することが望ましい。</t>
    <rPh sb="13" eb="24">
      <t>ニンテイケイエイカクシンナドシエンキカン</t>
    </rPh>
    <phoneticPr fontId="5"/>
  </si>
  <si>
    <t>別紙(１)-１</t>
    <phoneticPr fontId="6"/>
  </si>
  <si>
    <t>株式数　</t>
    <rPh sb="0" eb="2">
      <t>カブシキ</t>
    </rPh>
    <phoneticPr fontId="5"/>
  </si>
  <si>
    <t>割合</t>
    <rPh sb="0" eb="2">
      <t>ワリアイ</t>
    </rPh>
    <phoneticPr fontId="5"/>
  </si>
  <si>
    <t>1995年X月　経営太郎が前職の経験をもとに個人事業主として事業開始
1998年X月　法人成りにより当社を設立
【※その他、新規事業開始・終了、子会社設立、大きな設備投資、代表者交代、協議会手続など】</t>
    <rPh sb="4" eb="5">
      <t>ネン</t>
    </rPh>
    <rPh sb="6" eb="7">
      <t>ガツ</t>
    </rPh>
    <rPh sb="8" eb="12">
      <t>ケイエイタロウ</t>
    </rPh>
    <rPh sb="22" eb="26">
      <t>コジンジギョウ</t>
    </rPh>
    <rPh sb="26" eb="27">
      <t>ヌシ</t>
    </rPh>
    <rPh sb="30" eb="32">
      <t>ジギョウ</t>
    </rPh>
    <rPh sb="32" eb="34">
      <t>カイシ</t>
    </rPh>
    <rPh sb="39" eb="40">
      <t>ネン</t>
    </rPh>
    <rPh sb="41" eb="42">
      <t>ガツ</t>
    </rPh>
    <rPh sb="43" eb="46">
      <t>ホウジンナ</t>
    </rPh>
    <rPh sb="50" eb="52">
      <t>トウシャ</t>
    </rPh>
    <rPh sb="53" eb="55">
      <t>セツリツ</t>
    </rPh>
    <rPh sb="60" eb="61">
      <t>タ</t>
    </rPh>
    <rPh sb="62" eb="68">
      <t>シンキジギョウカイシ</t>
    </rPh>
    <rPh sb="69" eb="71">
      <t>シュウリョウ</t>
    </rPh>
    <rPh sb="72" eb="77">
      <t>コガイシャセツリツ</t>
    </rPh>
    <rPh sb="78" eb="79">
      <t>オオ</t>
    </rPh>
    <rPh sb="81" eb="85">
      <t>セツビトウシ</t>
    </rPh>
    <rPh sb="86" eb="89">
      <t>ダイヒョウシャ</t>
    </rPh>
    <rPh sb="89" eb="91">
      <t>コウタイ</t>
    </rPh>
    <rPh sb="92" eb="95">
      <t>キョウギカイ</t>
    </rPh>
    <rPh sb="95" eb="97">
      <t>テツヅキ</t>
    </rPh>
    <phoneticPr fontId="5"/>
  </si>
  <si>
    <t>４．手続・計画の内容に関する事項</t>
    <rPh sb="2" eb="4">
      <t>テツヅキ</t>
    </rPh>
    <rPh sb="5" eb="7">
      <t>ケイカク</t>
    </rPh>
    <rPh sb="8" eb="10">
      <t>ナイヨウ</t>
    </rPh>
    <rPh sb="11" eb="12">
      <t>カン</t>
    </rPh>
    <rPh sb="14" eb="16">
      <t>ジコウ</t>
    </rPh>
    <phoneticPr fontId="6"/>
  </si>
  <si>
    <t>９．その他記載すべき事項</t>
    <rPh sb="4" eb="5">
      <t>タ</t>
    </rPh>
    <rPh sb="5" eb="7">
      <t>キサイ</t>
    </rPh>
    <rPh sb="10" eb="12">
      <t>ジコウ</t>
    </rPh>
    <phoneticPr fontId="6"/>
  </si>
  <si>
    <t>１０．申請者及び認定経営革新等支援機関の宣誓事項</t>
    <rPh sb="22" eb="24">
      <t>ジコウ</t>
    </rPh>
    <phoneticPr fontId="6"/>
  </si>
  <si>
    <t>３．上記２以外の、本案件に関与する予定の外部専門家・第三者支援専門家</t>
    <rPh sb="17" eb="19">
      <t>ヨテイ</t>
    </rPh>
    <phoneticPr fontId="6"/>
  </si>
  <si>
    <t>の専門家</t>
    <rPh sb="1" eb="4">
      <t>センモンカ</t>
    </rPh>
    <phoneticPr fontId="5"/>
  </si>
  <si>
    <t>↓上記２の</t>
    <rPh sb="1" eb="3">
      <t>ジョウキ</t>
    </rPh>
    <phoneticPr fontId="5"/>
  </si>
  <si>
    <t>認定経営革新等支援機関名：</t>
    <rPh sb="0" eb="11">
      <t>ニンテイケイエイカクシントウシエンキカン</t>
    </rPh>
    <rPh sb="11" eb="12">
      <t>メイ</t>
    </rPh>
    <phoneticPr fontId="5"/>
  </si>
  <si>
    <t>従事者名：</t>
    <rPh sb="0" eb="4">
      <t>ジュウジシャメイ</t>
    </rPh>
    <phoneticPr fontId="5"/>
  </si>
  <si>
    <t>単価：</t>
    <rPh sb="0" eb="2">
      <t>タンカ</t>
    </rPh>
    <phoneticPr fontId="5"/>
  </si>
  <si>
    <t>円／時間（税込）</t>
    <phoneticPr fontId="5"/>
  </si>
  <si>
    <t>Y株式会社</t>
    <rPh sb="1" eb="5">
      <t>カブシキガイシャ</t>
    </rPh>
    <phoneticPr fontId="5"/>
  </si>
  <si>
    <t>Ｙ川Ｙ夫</t>
  </si>
  <si>
    <t>Ｙ村Ｙ樹</t>
  </si>
  <si>
    <t>Ｏ田Ｏ江</t>
  </si>
  <si>
    <t>支払申請額
（予定）</t>
    <rPh sb="0" eb="2">
      <t>シハライ</t>
    </rPh>
    <rPh sb="2" eb="4">
      <t>シンセイ</t>
    </rPh>
    <rPh sb="4" eb="5">
      <t>ガク</t>
    </rPh>
    <rPh sb="7" eb="9">
      <t>ヨテイ</t>
    </rPh>
    <phoneticPr fontId="10"/>
  </si>
  <si>
    <t>012345678901</t>
    <phoneticPr fontId="5"/>
  </si>
  <si>
    <t>012345678922</t>
    <phoneticPr fontId="5"/>
  </si>
  <si>
    <t>Z田　Z子</t>
    <phoneticPr fontId="5"/>
  </si>
  <si>
    <t>〒</t>
    <phoneticPr fontId="5"/>
  </si>
  <si>
    <t>外部専門家　／　第三者支援専門家</t>
    <rPh sb="0" eb="5">
      <t>ガイブセンモンカ</t>
    </rPh>
    <rPh sb="8" eb="16">
      <t>ダイサンシャシエンセンモンカ</t>
    </rPh>
    <phoneticPr fontId="5"/>
  </si>
  <si>
    <t>第三者支援専門家</t>
    <rPh sb="0" eb="8">
      <t>ダイサンシャシエンセンモンカ</t>
    </rPh>
    <phoneticPr fontId="5"/>
  </si>
  <si>
    <t>弁護士法人Z法律事務所</t>
    <rPh sb="0" eb="5">
      <t>ベンゴシホウジン</t>
    </rPh>
    <rPh sb="6" eb="11">
      <t>ホウリツジムショ</t>
    </rPh>
    <phoneticPr fontId="5"/>
  </si>
  <si>
    <t>弁護士法人</t>
    <rPh sb="0" eb="3">
      <t>ベンゴシ</t>
    </rPh>
    <rPh sb="3" eb="5">
      <t>ホウジン</t>
    </rPh>
    <phoneticPr fontId="5"/>
  </si>
  <si>
    <t>あり　／　なし　／　不明</t>
    <phoneticPr fontId="5"/>
  </si>
  <si>
    <t>Y村</t>
    <rPh sb="1" eb="2">
      <t>ムラ</t>
    </rPh>
    <phoneticPr fontId="5"/>
  </si>
  <si>
    <t>V崎　V人</t>
    <phoneticPr fontId="5"/>
  </si>
  <si>
    <t>支払申請額</t>
    <rPh sb="0" eb="2">
      <t>シハライ</t>
    </rPh>
    <rPh sb="2" eb="4">
      <t>シンセイ</t>
    </rPh>
    <rPh sb="4" eb="5">
      <t>ガク</t>
    </rPh>
    <phoneticPr fontId="5"/>
  </si>
  <si>
    <t>申請者負担額（予定）</t>
    <rPh sb="7" eb="9">
      <t>ヨテイ</t>
    </rPh>
    <phoneticPr fontId="10"/>
  </si>
  <si>
    <t>（単位：円）</t>
    <rPh sb="1" eb="3">
      <t>タンイ</t>
    </rPh>
    <rPh sb="4" eb="5">
      <t>エン</t>
    </rPh>
    <phoneticPr fontId="5"/>
  </si>
  <si>
    <r>
      <t>経営改善計画策定支援事業</t>
    </r>
    <r>
      <rPr>
        <b/>
        <sz val="14"/>
        <color theme="1"/>
        <rFont val="ＭＳ Ｐゴシック"/>
        <family val="3"/>
        <charset val="128"/>
        <scheme val="minor"/>
      </rPr>
      <t>（ガイドラインに基づく計画策定等の支援）　</t>
    </r>
    <r>
      <rPr>
        <b/>
        <sz val="16"/>
        <color theme="1"/>
        <rFont val="ＭＳ Ｐゴシック"/>
        <family val="3"/>
        <charset val="128"/>
        <scheme val="minor"/>
      </rPr>
      <t>利用申請書</t>
    </r>
    <rPh sb="0" eb="2">
      <t>ケイエイ</t>
    </rPh>
    <rPh sb="2" eb="4">
      <t>カイゼン</t>
    </rPh>
    <rPh sb="4" eb="6">
      <t>ケイカク</t>
    </rPh>
    <rPh sb="6" eb="8">
      <t>サクテイ</t>
    </rPh>
    <rPh sb="8" eb="10">
      <t>シエン</t>
    </rPh>
    <rPh sb="10" eb="12">
      <t>ジギョウ</t>
    </rPh>
    <rPh sb="20" eb="21">
      <t>モト</t>
    </rPh>
    <rPh sb="23" eb="25">
      <t>ケイカク</t>
    </rPh>
    <rPh sb="25" eb="28">
      <t>サクテイトウ</t>
    </rPh>
    <rPh sb="29" eb="31">
      <t>シエン</t>
    </rPh>
    <rPh sb="33" eb="35">
      <t>リヨウ</t>
    </rPh>
    <rPh sb="35" eb="37">
      <t>シンセイ</t>
    </rPh>
    <rPh sb="37" eb="38">
      <t>ショ</t>
    </rPh>
    <phoneticPr fontId="6"/>
  </si>
  <si>
    <r>
      <t>V崎　V人</t>
    </r>
    <r>
      <rPr>
        <b/>
        <sz val="10"/>
        <color theme="1"/>
        <rFont val="ＭＳ Ｐゴシック"/>
        <family val="3"/>
        <charset val="128"/>
        <scheme val="minor"/>
      </rPr>
      <t>　（弁護士法人V法律事務所）</t>
    </r>
    <rPh sb="7" eb="12">
      <t>ベンゴシホウジン</t>
    </rPh>
    <rPh sb="13" eb="18">
      <t>ホウリツジムショ</t>
    </rPh>
    <phoneticPr fontId="5"/>
  </si>
  <si>
    <r>
      <t>円　</t>
    </r>
    <r>
      <rPr>
        <sz val="8"/>
        <color theme="1"/>
        <rFont val="ＭＳ Ｐゴシック"/>
        <family val="3"/>
        <charset val="128"/>
        <scheme val="minor"/>
      </rPr>
      <t>（第三者支援専門家の費用を除く）</t>
    </r>
    <rPh sb="0" eb="1">
      <t>エン</t>
    </rPh>
    <rPh sb="3" eb="11">
      <t>ダイサンシャシエンセンモンカ</t>
    </rPh>
    <rPh sb="12" eb="14">
      <t>ヒヨウ</t>
    </rPh>
    <rPh sb="15" eb="16">
      <t>ノゾ</t>
    </rPh>
    <phoneticPr fontId="5"/>
  </si>
  <si>
    <r>
      <t>(3) 上記２の者が外部委託する業務</t>
    </r>
    <r>
      <rPr>
        <sz val="8"/>
        <color theme="1"/>
        <rFont val="ＭＳ Ｐゴシック"/>
        <family val="3"/>
        <charset val="128"/>
        <scheme val="minor"/>
      </rPr>
      <t xml:space="preserve">
※上記４の項目で記載する　※事後的変更も可能</t>
    </r>
    <rPh sb="4" eb="6">
      <t>ジョウキ</t>
    </rPh>
    <rPh sb="8" eb="9">
      <t>モノ</t>
    </rPh>
    <rPh sb="10" eb="14">
      <t>ガイブイタク</t>
    </rPh>
    <rPh sb="16" eb="18">
      <t>ギョウム</t>
    </rPh>
    <rPh sb="20" eb="22">
      <t>ジョウキ</t>
    </rPh>
    <rPh sb="24" eb="26">
      <t>コウモク</t>
    </rPh>
    <rPh sb="27" eb="29">
      <t>キサイ</t>
    </rPh>
    <rPh sb="33" eb="38">
      <t>ジゴテキヘンコウ</t>
    </rPh>
    <rPh sb="39" eb="41">
      <t>カノウ</t>
    </rPh>
    <phoneticPr fontId="5"/>
  </si>
  <si>
    <r>
      <t>５．費用見積額（上記２への支払いについて）</t>
    </r>
    <r>
      <rPr>
        <sz val="11"/>
        <color theme="1"/>
        <rFont val="ＭＳ Ｐゴシック"/>
        <family val="3"/>
        <charset val="128"/>
        <scheme val="minor"/>
      </rPr>
      <t>　※税込金額</t>
    </r>
    <rPh sb="2" eb="4">
      <t>ヒヨウ</t>
    </rPh>
    <rPh sb="4" eb="6">
      <t>ミツモリ</t>
    </rPh>
    <rPh sb="6" eb="7">
      <t>ガク</t>
    </rPh>
    <rPh sb="13" eb="15">
      <t>シハライ</t>
    </rPh>
    <rPh sb="23" eb="25">
      <t>ゼイコ</t>
    </rPh>
    <rPh sb="25" eb="27">
      <t>キンガク</t>
    </rPh>
    <phoneticPr fontId="6"/>
  </si>
  <si>
    <t>申請者負担額</t>
    <rPh sb="0" eb="3">
      <t>シンセイシャ</t>
    </rPh>
    <rPh sb="3" eb="5">
      <t>フタン</t>
    </rPh>
    <rPh sb="5" eb="6">
      <t>ガク</t>
    </rPh>
    <phoneticPr fontId="5"/>
  </si>
  <si>
    <r>
      <t xml:space="preserve">費用見積額
</t>
    </r>
    <r>
      <rPr>
        <sz val="9"/>
        <color theme="1"/>
        <rFont val="ＭＳ Ｐゴシック"/>
        <family val="3"/>
        <charset val="128"/>
        <scheme val="minor"/>
      </rPr>
      <t>(全員分合計）</t>
    </r>
    <rPh sb="0" eb="2">
      <t>ヒヨウ</t>
    </rPh>
    <rPh sb="2" eb="4">
      <t>ミツモリ</t>
    </rPh>
    <rPh sb="4" eb="5">
      <t>ガク</t>
    </rPh>
    <rPh sb="7" eb="12">
      <t>ゼンインブンゴウケイ</t>
    </rPh>
    <phoneticPr fontId="6"/>
  </si>
  <si>
    <r>
      <t>６．業務内容（上記２の認定経営革新等支援機関に依頼する予定のもの）</t>
    </r>
    <r>
      <rPr>
        <sz val="11"/>
        <color theme="1"/>
        <rFont val="ＭＳ Ｐゴシック"/>
        <family val="3"/>
        <charset val="128"/>
        <scheme val="minor"/>
      </rPr>
      <t>　※○で囲む</t>
    </r>
    <rPh sb="27" eb="29">
      <t>ヨテイ</t>
    </rPh>
    <phoneticPr fontId="6"/>
  </si>
  <si>
    <r>
      <t>８．伴走支援予定</t>
    </r>
    <r>
      <rPr>
        <sz val="11"/>
        <color theme="1"/>
        <rFont val="ＭＳ Ｐゴシック"/>
        <family val="3"/>
        <charset val="128"/>
        <scheme val="minor"/>
      </rPr>
      <t>　※実施サイクルは○で囲む</t>
    </r>
    <rPh sb="2" eb="6">
      <t>バンソウシエン</t>
    </rPh>
    <rPh sb="6" eb="8">
      <t>ヨテイ</t>
    </rPh>
    <rPh sb="10" eb="12">
      <t>ジッシ</t>
    </rPh>
    <rPh sb="19" eb="20">
      <t>カコ</t>
    </rPh>
    <phoneticPr fontId="6"/>
  </si>
  <si>
    <t>2025年4月版</t>
    <rPh sb="4" eb="5">
      <t>ネン</t>
    </rPh>
    <rPh sb="6" eb="7">
      <t>ガツ</t>
    </rPh>
    <rPh sb="7" eb="8">
      <t>バン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</si>
</sst>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
    <numFmt numFmtId="178" formatCode="0.0&quot;時&quot;&quot;間&quot;"/>
    <numFmt numFmtId="179" formatCode="0.0&quot;時間&quot;;0.0;;"/>
    <numFmt numFmtId="180" formatCode="&quot;¥&quot;#,##0;[Red]\-&quot;¥&quot;#,##0"/>
    <numFmt numFmtId="181" formatCode="0.0%"/>
    <numFmt numFmtId="182" formatCode="#,##0;&quot;▲ &quot;#,##0"/>
    <numFmt numFmtId="183" formatCode="#,##0;&quot;△ &quot;#,##0"/>
  </numFmts>
  <fonts count="40"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6"/>
      <name val="ＭＳ Ｐゴシック"/>
      <family val="3"/>
      <charset val="128"/>
    </font>
    <font>
      <sz val="9"/>
      <color theme="1"/>
      <name val="ＭＳ Ｐゴシック"/>
      <family val="3"/>
      <charset val="128"/>
      <scheme val="minor"/>
    </font>
    <font>
      <b/>
      <sz val="12"/>
      <color theme="1"/>
      <name val="ＭＳ Ｐゴシック"/>
      <family val="3"/>
      <charset val="128"/>
      <scheme val="minor"/>
    </font>
    <font>
      <sz val="10"/>
      <color theme="1"/>
      <name val="ＭＳ Ｐゴシック"/>
      <family val="3"/>
      <charset val="128"/>
      <scheme val="minor"/>
    </font>
    <font>
      <sz val="6"/>
      <name val="ＭＳ Ｐゴシック"/>
      <family val="2"/>
      <charset val="128"/>
      <scheme val="minor"/>
    </font>
    <font>
      <sz val="11"/>
      <name val="ＭＳ Ｐゴシック"/>
      <family val="3"/>
      <charset val="128"/>
    </font>
    <font>
      <sz val="12"/>
      <name val="ＭＳ Ｐゴシック"/>
      <family val="3"/>
      <charset val="128"/>
    </font>
    <font>
      <sz val="11"/>
      <color theme="1"/>
      <name val="游ゴシック"/>
      <family val="3"/>
      <charset val="128"/>
    </font>
    <font>
      <b/>
      <sz val="12"/>
      <color theme="1"/>
      <name val="游ゴシック"/>
      <family val="3"/>
      <charset val="128"/>
    </font>
    <font>
      <b/>
      <sz val="16"/>
      <color theme="1"/>
      <name val="游ゴシック"/>
      <family val="3"/>
      <charset val="128"/>
    </font>
    <font>
      <b/>
      <sz val="11"/>
      <color theme="1"/>
      <name val="游ゴシック"/>
      <family val="3"/>
      <charset val="128"/>
    </font>
    <font>
      <sz val="10"/>
      <color theme="1"/>
      <name val="游ゴシック"/>
      <family val="3"/>
      <charset val="128"/>
    </font>
    <font>
      <b/>
      <sz val="14"/>
      <color theme="1"/>
      <name val="游ゴシック"/>
      <family val="3"/>
      <charset val="128"/>
    </font>
    <font>
      <sz val="11"/>
      <name val="Meiryo UI"/>
      <family val="3"/>
      <charset val="128"/>
    </font>
    <font>
      <sz val="14"/>
      <name val="ＭＳ Ｐゴシック"/>
      <family val="3"/>
      <charset val="128"/>
    </font>
    <font>
      <b/>
      <sz val="14"/>
      <name val="ＭＳ Ｐゴシック"/>
      <family val="3"/>
      <charset val="128"/>
    </font>
    <font>
      <sz val="10"/>
      <name val="ＭＳ Ｐゴシック"/>
      <family val="3"/>
      <charset val="128"/>
    </font>
    <font>
      <sz val="18"/>
      <name val="ＭＳ Ｐゴシック"/>
      <family val="3"/>
      <charset val="128"/>
    </font>
    <font>
      <sz val="22"/>
      <name val="ＭＳ Ｐゴシック"/>
      <family val="3"/>
      <charset val="128"/>
    </font>
    <font>
      <sz val="14"/>
      <name val="Meiryo UI"/>
      <family val="3"/>
      <charset val="128"/>
    </font>
    <font>
      <sz val="16"/>
      <name val="Meiryo UI"/>
      <family val="3"/>
      <charset val="128"/>
    </font>
    <font>
      <b/>
      <sz val="14"/>
      <name val="Meiryo UI"/>
      <family val="3"/>
      <charset val="128"/>
    </font>
    <font>
      <sz val="14"/>
      <color rgb="FFFF0000"/>
      <name val="Meiryo UI"/>
      <family val="3"/>
      <charset val="128"/>
    </font>
    <font>
      <sz val="16"/>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b/>
      <sz val="14"/>
      <color theme="1"/>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b/>
      <sz val="10"/>
      <color theme="1"/>
      <name val="ＭＳ Ｐゴシック"/>
      <family val="3"/>
      <charset val="128"/>
      <scheme val="minor"/>
    </font>
    <font>
      <sz val="11"/>
      <color theme="1"/>
      <name val="Meiryo UI"/>
      <family val="3"/>
      <charset val="128"/>
    </font>
    <font>
      <sz val="10.5"/>
      <color theme="1"/>
      <name val="ＭＳ Ｐゴシック"/>
      <family val="3"/>
      <charset val="128"/>
      <scheme val="minor"/>
    </font>
    <font>
      <sz val="9"/>
      <color theme="1"/>
      <name val="游ゴシック"/>
      <family val="3"/>
      <charset val="128"/>
    </font>
    <font>
      <sz val="12"/>
      <color theme="1"/>
      <name val="游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F2F2F2"/>
        <bgColor indexed="64"/>
      </patternFill>
    </fill>
  </fills>
  <borders count="96">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ck">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right style="hair">
        <color indexed="64"/>
      </right>
      <top/>
      <bottom/>
      <diagonal/>
    </border>
    <border>
      <left style="hair">
        <color indexed="64"/>
      </left>
      <right/>
      <top/>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s>
  <cellStyleXfs count="13">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1" fillId="0" borderId="0">
      <alignment vertical="center"/>
    </xf>
    <xf numFmtId="0" fontId="3" fillId="0" borderId="0">
      <alignment vertical="center"/>
    </xf>
    <xf numFmtId="38" fontId="11" fillId="0" borderId="0" applyFont="0" applyFill="0" applyBorder="0" applyAlignment="0" applyProtection="0">
      <alignment vertical="center"/>
    </xf>
    <xf numFmtId="180" fontId="3" fillId="0" borderId="0" applyFont="0" applyFill="0" applyBorder="0" applyAlignment="0" applyProtection="0">
      <alignment vertical="center"/>
    </xf>
    <xf numFmtId="9" fontId="11"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11" fillId="0" borderId="0">
      <alignment vertical="center"/>
    </xf>
    <xf numFmtId="38" fontId="11" fillId="0" borderId="0" applyFont="0" applyFill="0" applyBorder="0" applyAlignment="0" applyProtection="0">
      <alignment vertical="center"/>
    </xf>
  </cellStyleXfs>
  <cellXfs count="400">
    <xf numFmtId="0" fontId="0" fillId="0" borderId="0" xfId="0">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13" fillId="0" borderId="0" xfId="2" applyFont="1">
      <alignment vertical="center"/>
    </xf>
    <xf numFmtId="0" fontId="14" fillId="0" borderId="0" xfId="2" applyFont="1" applyAlignment="1">
      <alignment horizontal="right" vertical="center"/>
    </xf>
    <xf numFmtId="0" fontId="16" fillId="0" borderId="0" xfId="2" applyFont="1">
      <alignment vertical="center"/>
    </xf>
    <xf numFmtId="0" fontId="13" fillId="2" borderId="11" xfId="2" applyFont="1" applyFill="1" applyBorder="1">
      <alignment vertical="center"/>
    </xf>
    <xf numFmtId="0" fontId="17" fillId="2" borderId="11" xfId="2" applyFont="1" applyFill="1" applyBorder="1" applyAlignment="1">
      <alignment horizontal="center" vertical="center"/>
    </xf>
    <xf numFmtId="0" fontId="17" fillId="2" borderId="10" xfId="2" applyFont="1" applyFill="1" applyBorder="1" applyAlignment="1">
      <alignment horizontal="center" vertical="center" wrapText="1"/>
    </xf>
    <xf numFmtId="0" fontId="17" fillId="2" borderId="11" xfId="2" applyFont="1" applyFill="1" applyBorder="1" applyAlignment="1">
      <alignment horizontal="center" vertical="center" wrapText="1"/>
    </xf>
    <xf numFmtId="0" fontId="17" fillId="2" borderId="8" xfId="2" applyFont="1" applyFill="1" applyBorder="1" applyAlignment="1">
      <alignment horizontal="center" vertical="center" wrapText="1"/>
    </xf>
    <xf numFmtId="178" fontId="13" fillId="4" borderId="10" xfId="2" applyNumberFormat="1" applyFont="1" applyFill="1" applyBorder="1">
      <alignment vertical="center"/>
    </xf>
    <xf numFmtId="38" fontId="13" fillId="4" borderId="11" xfId="3" applyFont="1" applyFill="1" applyBorder="1">
      <alignment vertical="center"/>
    </xf>
    <xf numFmtId="38" fontId="16" fillId="4" borderId="8" xfId="3" applyFont="1" applyFill="1" applyBorder="1">
      <alignment vertical="center"/>
    </xf>
    <xf numFmtId="0" fontId="13" fillId="2" borderId="41" xfId="2" applyFont="1" applyFill="1" applyBorder="1">
      <alignment vertical="center"/>
    </xf>
    <xf numFmtId="0" fontId="13" fillId="0" borderId="41" xfId="2" applyFont="1" applyBorder="1">
      <alignment vertical="center"/>
    </xf>
    <xf numFmtId="179" fontId="13" fillId="0" borderId="0" xfId="2" applyNumberFormat="1" applyFont="1">
      <alignment vertical="center"/>
    </xf>
    <xf numFmtId="0" fontId="13" fillId="2" borderId="43" xfId="2" applyFont="1" applyFill="1" applyBorder="1">
      <alignment vertical="center"/>
    </xf>
    <xf numFmtId="0" fontId="13" fillId="0" borderId="43" xfId="2" applyFont="1" applyBorder="1">
      <alignment vertical="center"/>
    </xf>
    <xf numFmtId="0" fontId="13" fillId="4" borderId="45" xfId="2" applyFont="1" applyFill="1" applyBorder="1">
      <alignment vertical="center"/>
    </xf>
    <xf numFmtId="0" fontId="13" fillId="4" borderId="46" xfId="2" applyFont="1" applyFill="1" applyBorder="1">
      <alignment vertical="center"/>
    </xf>
    <xf numFmtId="38" fontId="14" fillId="4" borderId="47" xfId="2" applyNumberFormat="1" applyFont="1" applyFill="1" applyBorder="1">
      <alignment vertical="center"/>
    </xf>
    <xf numFmtId="0" fontId="13" fillId="4" borderId="41" xfId="2" applyFont="1" applyFill="1" applyBorder="1">
      <alignment vertical="center"/>
    </xf>
    <xf numFmtId="0" fontId="16" fillId="2" borderId="9" xfId="2" applyFont="1" applyFill="1" applyBorder="1" applyAlignment="1">
      <alignment vertical="center" wrapText="1"/>
    </xf>
    <xf numFmtId="38" fontId="16" fillId="4" borderId="48" xfId="3" applyFont="1" applyFill="1" applyBorder="1" applyAlignment="1">
      <alignment horizontal="left"/>
    </xf>
    <xf numFmtId="38" fontId="18" fillId="0" borderId="49" xfId="3" applyFont="1" applyBorder="1">
      <alignment vertical="center"/>
    </xf>
    <xf numFmtId="0" fontId="11" fillId="0" borderId="0" xfId="11">
      <alignment vertical="center"/>
    </xf>
    <xf numFmtId="0" fontId="23" fillId="0" borderId="0" xfId="11" applyFont="1" applyAlignment="1">
      <alignment horizontal="right" vertical="center"/>
    </xf>
    <xf numFmtId="0" fontId="22" fillId="0" borderId="0" xfId="11" applyFont="1">
      <alignment vertical="center"/>
    </xf>
    <xf numFmtId="0" fontId="21" fillId="0" borderId="0" xfId="11" applyFont="1">
      <alignment vertical="center"/>
    </xf>
    <xf numFmtId="0" fontId="20" fillId="6" borderId="11" xfId="11" applyFont="1" applyFill="1" applyBorder="1">
      <alignment vertical="center"/>
    </xf>
    <xf numFmtId="0" fontId="20" fillId="5" borderId="8" xfId="11" applyFont="1" applyFill="1" applyBorder="1">
      <alignment vertical="center"/>
    </xf>
    <xf numFmtId="0" fontId="20" fillId="0" borderId="0" xfId="11" applyFont="1" applyAlignment="1">
      <alignment horizontal="justify" vertical="center"/>
    </xf>
    <xf numFmtId="0" fontId="20" fillId="0" borderId="0" xfId="11" applyFont="1">
      <alignment vertical="center"/>
    </xf>
    <xf numFmtId="0" fontId="20" fillId="0" borderId="0" xfId="11" applyFont="1" applyAlignment="1">
      <alignment horizontal="right" vertical="center"/>
    </xf>
    <xf numFmtId="0" fontId="12" fillId="0" borderId="0" xfId="11" applyFont="1" applyAlignment="1">
      <alignment horizontal="left" vertical="center"/>
    </xf>
    <xf numFmtId="0" fontId="11" fillId="0" borderId="0" xfId="11" applyAlignment="1">
      <alignment horizontal="left" vertical="center"/>
    </xf>
    <xf numFmtId="0" fontId="21" fillId="0" borderId="36" xfId="11" applyFont="1" applyBorder="1">
      <alignment vertical="center"/>
    </xf>
    <xf numFmtId="0" fontId="20" fillId="6" borderId="56" xfId="11" applyFont="1" applyFill="1" applyBorder="1" applyAlignment="1">
      <alignment horizontal="center" vertical="center"/>
    </xf>
    <xf numFmtId="38" fontId="26" fillId="0" borderId="87" xfId="12" applyFont="1" applyBorder="1" applyAlignment="1">
      <alignment vertical="center" shrinkToFit="1"/>
    </xf>
    <xf numFmtId="181" fontId="26" fillId="4" borderId="68" xfId="8" applyNumberFormat="1" applyFont="1" applyFill="1" applyBorder="1" applyAlignment="1">
      <alignment vertical="center" shrinkToFit="1"/>
    </xf>
    <xf numFmtId="38" fontId="26" fillId="0" borderId="68" xfId="12" applyFont="1" applyBorder="1" applyAlignment="1">
      <alignment vertical="center" shrinkToFit="1"/>
    </xf>
    <xf numFmtId="38" fontId="26" fillId="0" borderId="83" xfId="12" applyFont="1" applyBorder="1" applyAlignment="1">
      <alignment vertical="center" shrinkToFit="1"/>
    </xf>
    <xf numFmtId="181" fontId="26" fillId="4" borderId="61" xfId="8" applyNumberFormat="1" applyFont="1" applyFill="1" applyBorder="1" applyAlignment="1">
      <alignment vertical="center" shrinkToFit="1"/>
    </xf>
    <xf numFmtId="38" fontId="26" fillId="0" borderId="61" xfId="12" applyFont="1" applyBorder="1" applyAlignment="1">
      <alignment vertical="center" shrinkToFit="1"/>
    </xf>
    <xf numFmtId="38" fontId="26" fillId="0" borderId="85" xfId="12" applyFont="1" applyBorder="1" applyAlignment="1">
      <alignment vertical="center" shrinkToFit="1"/>
    </xf>
    <xf numFmtId="181" fontId="26" fillId="4" borderId="62" xfId="8" applyNumberFormat="1" applyFont="1" applyFill="1" applyBorder="1" applyAlignment="1">
      <alignment vertical="center" shrinkToFit="1"/>
    </xf>
    <xf numFmtId="38" fontId="26" fillId="0" borderId="62" xfId="12" applyFont="1" applyBorder="1" applyAlignment="1">
      <alignment vertical="center" shrinkToFit="1"/>
    </xf>
    <xf numFmtId="38" fontId="26" fillId="6" borderId="9" xfId="12" applyFont="1" applyFill="1" applyBorder="1" applyAlignment="1">
      <alignment vertical="center" shrinkToFit="1"/>
    </xf>
    <xf numFmtId="181" fontId="26" fillId="6" borderId="11" xfId="8" applyNumberFormat="1" applyFont="1" applyFill="1" applyBorder="1" applyAlignment="1">
      <alignment vertical="center" shrinkToFit="1"/>
    </xf>
    <xf numFmtId="38" fontId="26" fillId="6" borderId="11" xfId="12" applyFont="1" applyFill="1" applyBorder="1" applyAlignment="1">
      <alignment vertical="center" shrinkToFit="1"/>
    </xf>
    <xf numFmtId="181" fontId="19" fillId="6" borderId="10" xfId="9" applyNumberFormat="1" applyFont="1" applyFill="1" applyBorder="1" applyAlignment="1">
      <alignment horizontal="right" vertical="center" shrinkToFit="1"/>
    </xf>
    <xf numFmtId="0" fontId="20" fillId="0" borderId="93" xfId="11" applyFont="1" applyBorder="1">
      <alignment vertical="center"/>
    </xf>
    <xf numFmtId="0" fontId="21" fillId="0" borderId="0" xfId="11" applyFont="1" applyAlignment="1">
      <alignment horizontal="justify" vertical="center"/>
    </xf>
    <xf numFmtId="0" fontId="20" fillId="0" borderId="42" xfId="11" applyFont="1" applyBorder="1">
      <alignment vertical="center"/>
    </xf>
    <xf numFmtId="0" fontId="20" fillId="0" borderId="0" xfId="11" applyFont="1" applyAlignment="1">
      <alignment horizontal="left" vertical="center"/>
    </xf>
    <xf numFmtId="0" fontId="20" fillId="6" borderId="8" xfId="11" applyFont="1" applyFill="1" applyBorder="1" applyAlignment="1">
      <alignment horizontal="center" vertical="center"/>
    </xf>
    <xf numFmtId="0" fontId="20" fillId="4" borderId="11" xfId="11" applyFont="1" applyFill="1" applyBorder="1" applyAlignment="1">
      <alignment horizontal="center" vertical="center"/>
    </xf>
    <xf numFmtId="38" fontId="25" fillId="5" borderId="60" xfId="1" applyFont="1" applyFill="1" applyBorder="1" applyAlignment="1">
      <alignment vertical="center" shrinkToFit="1"/>
    </xf>
    <xf numFmtId="9" fontId="25" fillId="4" borderId="60" xfId="9" applyFont="1" applyFill="1" applyBorder="1" applyAlignment="1">
      <alignment vertical="center"/>
    </xf>
    <xf numFmtId="38" fontId="25" fillId="5" borderId="61" xfId="1" applyFont="1" applyFill="1" applyBorder="1" applyAlignment="1">
      <alignment vertical="center" shrinkToFit="1"/>
    </xf>
    <xf numFmtId="9" fontId="25" fillId="4" borderId="61" xfId="9" applyFont="1" applyFill="1" applyBorder="1" applyAlignment="1">
      <alignment vertical="center"/>
    </xf>
    <xf numFmtId="38" fontId="25" fillId="5" borderId="62" xfId="1" applyFont="1" applyFill="1" applyBorder="1" applyAlignment="1">
      <alignment vertical="center" shrinkToFit="1"/>
    </xf>
    <xf numFmtId="9" fontId="25" fillId="4" borderId="62" xfId="9" applyFont="1" applyFill="1" applyBorder="1" applyAlignment="1">
      <alignment vertical="center"/>
    </xf>
    <xf numFmtId="38" fontId="25" fillId="4" borderId="11" xfId="1" applyFont="1" applyFill="1" applyBorder="1" applyAlignment="1">
      <alignment vertical="center" shrinkToFit="1"/>
    </xf>
    <xf numFmtId="9" fontId="25" fillId="4" borderId="11" xfId="9" applyFont="1" applyFill="1" applyBorder="1" applyAlignment="1">
      <alignment vertical="center"/>
    </xf>
    <xf numFmtId="0" fontId="11" fillId="0" borderId="0" xfId="11" applyAlignment="1">
      <alignment horizontal="right" vertical="center"/>
    </xf>
    <xf numFmtId="0" fontId="14" fillId="0" borderId="0" xfId="2" applyFont="1" applyAlignment="1">
      <alignment horizontal="center" vertical="center"/>
    </xf>
    <xf numFmtId="0" fontId="21" fillId="0" borderId="0" xfId="11" applyFont="1" applyAlignment="1">
      <alignment horizontal="left" vertical="center"/>
    </xf>
    <xf numFmtId="0" fontId="20" fillId="0" borderId="81" xfId="11" applyFont="1" applyBorder="1" applyAlignment="1">
      <alignment horizontal="left" vertical="center" wrapText="1"/>
    </xf>
    <xf numFmtId="0" fontId="20" fillId="0" borderId="82" xfId="11" applyFont="1" applyBorder="1" applyAlignment="1">
      <alignment horizontal="left" vertical="center" wrapText="1"/>
    </xf>
    <xf numFmtId="0" fontId="20" fillId="0" borderId="65" xfId="11" applyFont="1" applyBorder="1" applyAlignment="1">
      <alignment horizontal="left" vertical="center" wrapText="1"/>
    </xf>
    <xf numFmtId="0" fontId="20" fillId="0" borderId="32" xfId="11" applyFont="1" applyBorder="1" applyAlignment="1">
      <alignment horizontal="left" vertical="center" wrapText="1"/>
    </xf>
    <xf numFmtId="0" fontId="20" fillId="0" borderId="0" xfId="11" applyFont="1" applyAlignment="1">
      <alignment horizontal="left" vertical="center" wrapText="1"/>
    </xf>
    <xf numFmtId="0" fontId="20" fillId="0" borderId="42" xfId="11" applyFont="1" applyBorder="1" applyAlignment="1">
      <alignment horizontal="left" vertical="center" wrapText="1"/>
    </xf>
    <xf numFmtId="0" fontId="20" fillId="0" borderId="32" xfId="11" applyFont="1" applyBorder="1" applyAlignment="1">
      <alignment horizontal="left" vertical="top" wrapText="1"/>
    </xf>
    <xf numFmtId="0" fontId="20" fillId="0" borderId="0" xfId="11" applyFont="1" applyAlignment="1">
      <alignment horizontal="left" vertical="top" wrapText="1"/>
    </xf>
    <xf numFmtId="0" fontId="20" fillId="0" borderId="42" xfId="11" applyFont="1" applyBorder="1" applyAlignment="1">
      <alignment horizontal="left" vertical="top" wrapText="1"/>
    </xf>
    <xf numFmtId="0" fontId="20" fillId="0" borderId="35" xfId="11" applyFont="1" applyBorder="1" applyAlignment="1">
      <alignment horizontal="left" vertical="top" wrapText="1"/>
    </xf>
    <xf numFmtId="0" fontId="20" fillId="0" borderId="36" xfId="11" applyFont="1" applyBorder="1" applyAlignment="1">
      <alignment horizontal="left" vertical="top" wrapText="1"/>
    </xf>
    <xf numFmtId="0" fontId="20" fillId="0" borderId="25" xfId="11" applyFont="1" applyBorder="1" applyAlignment="1">
      <alignment horizontal="left" vertical="top" wrapText="1"/>
    </xf>
    <xf numFmtId="0" fontId="25" fillId="0" borderId="85" xfId="11" applyFont="1" applyBorder="1">
      <alignment vertical="center"/>
    </xf>
    <xf numFmtId="0" fontId="25" fillId="0" borderId="78" xfId="11" applyFont="1" applyBorder="1">
      <alignment vertical="center"/>
    </xf>
    <xf numFmtId="38" fontId="26" fillId="0" borderId="91" xfId="12" applyFont="1" applyBorder="1" applyAlignment="1">
      <alignment vertical="center" shrinkToFit="1"/>
    </xf>
    <xf numFmtId="38" fontId="26" fillId="0" borderId="92" xfId="12" applyFont="1" applyBorder="1" applyAlignment="1">
      <alignment vertical="center" shrinkToFit="1"/>
    </xf>
    <xf numFmtId="0" fontId="25" fillId="6" borderId="9" xfId="11" applyFont="1" applyFill="1" applyBorder="1" applyAlignment="1">
      <alignment horizontal="center" vertical="center"/>
    </xf>
    <xf numFmtId="0" fontId="25" fillId="6" borderId="8" xfId="11" applyFont="1" applyFill="1" applyBorder="1" applyAlignment="1">
      <alignment horizontal="center" vertical="center"/>
    </xf>
    <xf numFmtId="38" fontId="26" fillId="6" borderId="9" xfId="12" applyFont="1" applyFill="1" applyBorder="1" applyAlignment="1">
      <alignment vertical="center" shrinkToFit="1"/>
    </xf>
    <xf numFmtId="38" fontId="26" fillId="6" borderId="8" xfId="12" applyFont="1" applyFill="1" applyBorder="1" applyAlignment="1">
      <alignment vertical="center" shrinkToFit="1"/>
    </xf>
    <xf numFmtId="0" fontId="19" fillId="6" borderId="9" xfId="11" applyFont="1" applyFill="1" applyBorder="1" applyAlignment="1">
      <alignment horizontal="center" vertical="center"/>
    </xf>
    <xf numFmtId="0" fontId="19" fillId="6" borderId="10" xfId="11" applyFont="1" applyFill="1" applyBorder="1" applyAlignment="1">
      <alignment horizontal="center" vertical="center"/>
    </xf>
    <xf numFmtId="0" fontId="19" fillId="6" borderId="8" xfId="11" applyFont="1" applyFill="1" applyBorder="1" applyAlignment="1">
      <alignment horizontal="center" vertical="center"/>
    </xf>
    <xf numFmtId="0" fontId="20" fillId="0" borderId="94" xfId="11" applyFont="1" applyBorder="1" applyAlignment="1">
      <alignment horizontal="center" vertical="center"/>
    </xf>
    <xf numFmtId="0" fontId="20" fillId="0" borderId="95" xfId="11" applyFont="1" applyBorder="1" applyAlignment="1">
      <alignment horizontal="center" vertical="center"/>
    </xf>
    <xf numFmtId="0" fontId="25" fillId="0" borderId="83" xfId="11" applyFont="1" applyBorder="1">
      <alignment vertical="center"/>
    </xf>
    <xf numFmtId="0" fontId="25" fillId="0" borderId="74" xfId="11" applyFont="1" applyBorder="1">
      <alignment vertical="center"/>
    </xf>
    <xf numFmtId="38" fontId="26" fillId="0" borderId="83" xfId="12" applyFont="1" applyBorder="1" applyAlignment="1">
      <alignment vertical="center" shrinkToFit="1"/>
    </xf>
    <xf numFmtId="38" fontId="26" fillId="0" borderId="74" xfId="12" applyFont="1" applyBorder="1" applyAlignment="1">
      <alignment vertical="center" shrinkToFit="1"/>
    </xf>
    <xf numFmtId="0" fontId="12" fillId="6" borderId="32" xfId="11" applyFont="1" applyFill="1" applyBorder="1" applyAlignment="1">
      <alignment horizontal="center" vertical="center" wrapText="1"/>
    </xf>
    <xf numFmtId="0" fontId="12" fillId="6" borderId="42" xfId="11" applyFont="1" applyFill="1" applyBorder="1" applyAlignment="1">
      <alignment horizontal="center" vertical="center" wrapText="1"/>
    </xf>
    <xf numFmtId="0" fontId="12" fillId="6" borderId="55" xfId="11" applyFont="1" applyFill="1" applyBorder="1" applyAlignment="1">
      <alignment horizontal="center" vertical="center" wrapText="1"/>
    </xf>
    <xf numFmtId="0" fontId="12" fillId="6" borderId="54" xfId="11" applyFont="1" applyFill="1" applyBorder="1" applyAlignment="1">
      <alignment horizontal="center" vertical="center" wrapText="1"/>
    </xf>
    <xf numFmtId="0" fontId="12" fillId="6" borderId="45" xfId="11" applyFont="1" applyFill="1" applyBorder="1" applyAlignment="1">
      <alignment horizontal="center" vertical="center" wrapText="1"/>
    </xf>
    <xf numFmtId="0" fontId="12" fillId="6" borderId="59" xfId="11" applyFont="1" applyFill="1" applyBorder="1" applyAlignment="1">
      <alignment horizontal="center" vertical="center" wrapText="1"/>
    </xf>
    <xf numFmtId="0" fontId="25" fillId="0" borderId="87" xfId="11" applyFont="1" applyBorder="1">
      <alignment vertical="center"/>
    </xf>
    <xf numFmtId="0" fontId="25" fillId="0" borderId="88" xfId="11" applyFont="1" applyBorder="1">
      <alignment vertical="center"/>
    </xf>
    <xf numFmtId="38" fontId="26" fillId="0" borderId="89" xfId="12" applyFont="1" applyBorder="1" applyAlignment="1">
      <alignment vertical="center" shrinkToFit="1"/>
    </xf>
    <xf numFmtId="38" fontId="26" fillId="0" borderId="90" xfId="12" applyFont="1" applyBorder="1" applyAlignment="1">
      <alignment vertical="center" shrinkToFit="1"/>
    </xf>
    <xf numFmtId="0" fontId="12" fillId="0" borderId="46" xfId="11" applyFont="1" applyBorder="1" applyAlignment="1">
      <alignment horizontal="left" vertical="center"/>
    </xf>
    <xf numFmtId="0" fontId="20" fillId="6" borderId="44" xfId="11" applyFont="1" applyFill="1" applyBorder="1" applyAlignment="1">
      <alignment horizontal="center" vertical="center"/>
    </xf>
    <xf numFmtId="0" fontId="20" fillId="6" borderId="47" xfId="11" applyFont="1" applyFill="1" applyBorder="1" applyAlignment="1">
      <alignment horizontal="center" vertical="center"/>
    </xf>
    <xf numFmtId="0" fontId="20" fillId="6" borderId="32" xfId="11" applyFont="1" applyFill="1" applyBorder="1" applyAlignment="1">
      <alignment horizontal="center" vertical="center"/>
    </xf>
    <xf numFmtId="0" fontId="20" fillId="6" borderId="42" xfId="11" applyFont="1" applyFill="1" applyBorder="1" applyAlignment="1">
      <alignment horizontal="center" vertical="center"/>
    </xf>
    <xf numFmtId="0" fontId="20" fillId="6" borderId="55" xfId="11" applyFont="1" applyFill="1" applyBorder="1" applyAlignment="1">
      <alignment horizontal="center" vertical="center"/>
    </xf>
    <xf numFmtId="0" fontId="20" fillId="6" borderId="54" xfId="11" applyFont="1" applyFill="1" applyBorder="1" applyAlignment="1">
      <alignment horizontal="center" vertical="center"/>
    </xf>
    <xf numFmtId="0" fontId="20" fillId="6" borderId="44" xfId="11" applyFont="1" applyFill="1" applyBorder="1" applyAlignment="1">
      <alignment horizontal="center" vertical="center" wrapText="1"/>
    </xf>
    <xf numFmtId="0" fontId="20" fillId="6" borderId="46" xfId="11" applyFont="1" applyFill="1" applyBorder="1" applyAlignment="1">
      <alignment horizontal="center" vertical="center"/>
    </xf>
    <xf numFmtId="0" fontId="20" fillId="6" borderId="25" xfId="11" applyFont="1" applyFill="1" applyBorder="1" applyAlignment="1">
      <alignment horizontal="center" vertical="center"/>
    </xf>
    <xf numFmtId="0" fontId="20" fillId="6" borderId="10" xfId="11" applyFont="1" applyFill="1" applyBorder="1" applyAlignment="1">
      <alignment horizontal="center" vertical="center"/>
    </xf>
    <xf numFmtId="0" fontId="20" fillId="6" borderId="8" xfId="11" applyFont="1" applyFill="1" applyBorder="1" applyAlignment="1">
      <alignment horizontal="center" vertical="center"/>
    </xf>
    <xf numFmtId="0" fontId="20" fillId="6" borderId="61" xfId="11" applyFont="1" applyFill="1" applyBorder="1" applyAlignment="1">
      <alignment horizontal="left" vertical="center"/>
    </xf>
    <xf numFmtId="182" fontId="26" fillId="0" borderId="83" xfId="1" applyNumberFormat="1" applyFont="1" applyBorder="1" applyAlignment="1">
      <alignment vertical="center" shrinkToFit="1"/>
    </xf>
    <xf numFmtId="182" fontId="26" fillId="0" borderId="74" xfId="1" applyNumberFormat="1" applyFont="1" applyBorder="1" applyAlignment="1">
      <alignment vertical="center" shrinkToFit="1"/>
    </xf>
    <xf numFmtId="182" fontId="26" fillId="0" borderId="84" xfId="1" applyNumberFormat="1" applyFont="1" applyBorder="1" applyAlignment="1">
      <alignment vertical="center" shrinkToFit="1"/>
    </xf>
    <xf numFmtId="0" fontId="20" fillId="6" borderId="62" xfId="11" applyFont="1" applyFill="1" applyBorder="1" applyAlignment="1">
      <alignment horizontal="left" vertical="center"/>
    </xf>
    <xf numFmtId="182" fontId="26" fillId="0" borderId="85" xfId="1" applyNumberFormat="1" applyFont="1" applyBorder="1" applyAlignment="1">
      <alignment vertical="center" shrinkToFit="1"/>
    </xf>
    <xf numFmtId="182" fontId="26" fillId="0" borderId="78" xfId="1" applyNumberFormat="1" applyFont="1" applyBorder="1" applyAlignment="1">
      <alignment vertical="center" shrinkToFit="1"/>
    </xf>
    <xf numFmtId="182" fontId="26" fillId="0" borderId="86" xfId="1" applyNumberFormat="1" applyFont="1" applyBorder="1" applyAlignment="1">
      <alignment vertical="center" shrinkToFit="1"/>
    </xf>
    <xf numFmtId="0" fontId="20" fillId="6" borderId="9" xfId="11" applyFont="1" applyFill="1" applyBorder="1" applyAlignment="1">
      <alignment horizontal="center" vertical="center"/>
    </xf>
    <xf numFmtId="0" fontId="20" fillId="6" borderId="9" xfId="11" applyFont="1" applyFill="1" applyBorder="1" applyAlignment="1">
      <alignment horizontal="center" vertical="center" shrinkToFit="1"/>
    </xf>
    <xf numFmtId="0" fontId="20" fillId="6" borderId="8" xfId="11" applyFont="1" applyFill="1" applyBorder="1" applyAlignment="1">
      <alignment horizontal="center" vertical="center" shrinkToFit="1"/>
    </xf>
    <xf numFmtId="0" fontId="20" fillId="6" borderId="10" xfId="11" applyFont="1" applyFill="1" applyBorder="1" applyAlignment="1">
      <alignment horizontal="center" vertical="center" shrinkToFit="1"/>
    </xf>
    <xf numFmtId="0" fontId="20" fillId="6" borderId="60" xfId="11" applyFont="1" applyFill="1" applyBorder="1" applyAlignment="1">
      <alignment horizontal="left" vertical="center"/>
    </xf>
    <xf numFmtId="182" fontId="26" fillId="0" borderId="81" xfId="1" applyNumberFormat="1" applyFont="1" applyBorder="1" applyAlignment="1">
      <alignment vertical="center" shrinkToFit="1"/>
    </xf>
    <xf numFmtId="182" fontId="26" fillId="0" borderId="65" xfId="1" applyNumberFormat="1" applyFont="1" applyBorder="1" applyAlignment="1">
      <alignment vertical="center" shrinkToFit="1"/>
    </xf>
    <xf numFmtId="182" fontId="26" fillId="0" borderId="82" xfId="1" applyNumberFormat="1" applyFont="1" applyBorder="1" applyAlignment="1">
      <alignment vertical="center" shrinkToFit="1"/>
    </xf>
    <xf numFmtId="0" fontId="20" fillId="6" borderId="43" xfId="11" applyFont="1" applyFill="1" applyBorder="1" applyAlignment="1">
      <alignment horizontal="left" vertical="center"/>
    </xf>
    <xf numFmtId="0" fontId="20" fillId="6" borderId="79" xfId="11" applyFont="1" applyFill="1" applyBorder="1" applyAlignment="1">
      <alignment horizontal="left" vertical="center"/>
    </xf>
    <xf numFmtId="183" fontId="26" fillId="0" borderId="58" xfId="12" applyNumberFormat="1" applyFont="1" applyBorder="1" applyAlignment="1">
      <alignment vertical="center" shrinkToFit="1"/>
    </xf>
    <xf numFmtId="183" fontId="26" fillId="0" borderId="8" xfId="12" applyNumberFormat="1" applyFont="1" applyBorder="1" applyAlignment="1">
      <alignment vertical="center" shrinkToFit="1"/>
    </xf>
    <xf numFmtId="182" fontId="26" fillId="0" borderId="58" xfId="1" applyNumberFormat="1" applyFont="1" applyBorder="1" applyAlignment="1">
      <alignment vertical="center" shrinkToFit="1"/>
    </xf>
    <xf numFmtId="182" fontId="26" fillId="0" borderId="8" xfId="1" applyNumberFormat="1" applyFont="1" applyBorder="1" applyAlignment="1">
      <alignment vertical="center" shrinkToFit="1"/>
    </xf>
    <xf numFmtId="0" fontId="20" fillId="6" borderId="11" xfId="11" applyFont="1" applyFill="1" applyBorder="1" applyAlignment="1">
      <alignment horizontal="left" vertical="center" shrinkToFit="1"/>
    </xf>
    <xf numFmtId="0" fontId="20" fillId="6" borderId="80" xfId="11" applyFont="1" applyFill="1" applyBorder="1" applyAlignment="1">
      <alignment horizontal="left" vertical="center" shrinkToFit="1"/>
    </xf>
    <xf numFmtId="0" fontId="20" fillId="6" borderId="44" xfId="11" applyFont="1" applyFill="1" applyBorder="1">
      <alignment vertical="center"/>
    </xf>
    <xf numFmtId="0" fontId="20" fillId="6" borderId="66" xfId="11" applyFont="1" applyFill="1" applyBorder="1">
      <alignment vertical="center"/>
    </xf>
    <xf numFmtId="0" fontId="20" fillId="6" borderId="32" xfId="11" applyFont="1" applyFill="1" applyBorder="1">
      <alignment vertical="center"/>
    </xf>
    <xf numFmtId="0" fontId="20" fillId="6" borderId="70" xfId="11" applyFont="1" applyFill="1" applyBorder="1">
      <alignment vertical="center"/>
    </xf>
    <xf numFmtId="0" fontId="20" fillId="6" borderId="35" xfId="11" applyFont="1" applyFill="1" applyBorder="1">
      <alignment vertical="center"/>
    </xf>
    <xf numFmtId="0" fontId="20" fillId="6" borderId="75" xfId="11" applyFont="1" applyFill="1" applyBorder="1">
      <alignment vertical="center"/>
    </xf>
    <xf numFmtId="182" fontId="26" fillId="0" borderId="67" xfId="1" applyNumberFormat="1" applyFont="1" applyBorder="1" applyAlignment="1">
      <alignment vertical="center" shrinkToFit="1"/>
    </xf>
    <xf numFmtId="182" fontId="26" fillId="0" borderId="47" xfId="1" applyNumberFormat="1" applyFont="1" applyBorder="1" applyAlignment="1">
      <alignment vertical="center" shrinkToFit="1"/>
    </xf>
    <xf numFmtId="182" fontId="26" fillId="0" borderId="71" xfId="1" applyNumberFormat="1" applyFont="1" applyBorder="1" applyAlignment="1">
      <alignment vertical="center" shrinkToFit="1"/>
    </xf>
    <xf numFmtId="182" fontId="26" fillId="0" borderId="42" xfId="1" applyNumberFormat="1" applyFont="1" applyBorder="1" applyAlignment="1">
      <alignment vertical="center" shrinkToFit="1"/>
    </xf>
    <xf numFmtId="182" fontId="26" fillId="0" borderId="57" xfId="1" applyNumberFormat="1" applyFont="1" applyBorder="1" applyAlignment="1">
      <alignment vertical="center" shrinkToFit="1"/>
    </xf>
    <xf numFmtId="182" fontId="26" fillId="0" borderId="25" xfId="1" applyNumberFormat="1" applyFont="1" applyBorder="1" applyAlignment="1">
      <alignment vertical="center" shrinkToFit="1"/>
    </xf>
    <xf numFmtId="0" fontId="20" fillId="6" borderId="68" xfId="11" applyFont="1" applyFill="1" applyBorder="1" applyAlignment="1">
      <alignment horizontal="left" vertical="center"/>
    </xf>
    <xf numFmtId="0" fontId="20" fillId="6" borderId="69" xfId="11" applyFont="1" applyFill="1" applyBorder="1" applyAlignment="1">
      <alignment horizontal="left" vertical="center"/>
    </xf>
    <xf numFmtId="182" fontId="26" fillId="0" borderId="64" xfId="1" applyNumberFormat="1" applyFont="1" applyBorder="1" applyAlignment="1">
      <alignment vertical="center" shrinkToFit="1"/>
    </xf>
    <xf numFmtId="0" fontId="20" fillId="6" borderId="72" xfId="11" applyFont="1" applyFill="1" applyBorder="1" applyAlignment="1">
      <alignment horizontal="left" vertical="center"/>
    </xf>
    <xf numFmtId="182" fontId="26" fillId="0" borderId="73" xfId="1" applyNumberFormat="1" applyFont="1" applyBorder="1" applyAlignment="1">
      <alignment vertical="center" shrinkToFit="1"/>
    </xf>
    <xf numFmtId="0" fontId="20" fillId="6" borderId="76" xfId="11" applyFont="1" applyFill="1" applyBorder="1" applyAlignment="1">
      <alignment horizontal="left" vertical="center"/>
    </xf>
    <xf numFmtId="182" fontId="26" fillId="0" borderId="77" xfId="1" applyNumberFormat="1" applyFont="1" applyBorder="1" applyAlignment="1">
      <alignment vertical="center" shrinkToFit="1"/>
    </xf>
    <xf numFmtId="0" fontId="25" fillId="5" borderId="43" xfId="11" applyFont="1" applyFill="1" applyBorder="1" applyAlignment="1">
      <alignment horizontal="left" vertical="center" shrinkToFit="1"/>
    </xf>
    <xf numFmtId="0" fontId="25" fillId="6" borderId="9" xfId="11" applyFont="1" applyFill="1" applyBorder="1" applyAlignment="1">
      <alignment horizontal="left" vertical="center" wrapText="1"/>
    </xf>
    <xf numFmtId="0" fontId="25" fillId="6" borderId="10" xfId="11" applyFont="1" applyFill="1" applyBorder="1" applyAlignment="1">
      <alignment horizontal="left" vertical="center" wrapText="1"/>
    </xf>
    <xf numFmtId="0" fontId="25" fillId="6" borderId="8" xfId="11" applyFont="1" applyFill="1" applyBorder="1" applyAlignment="1">
      <alignment horizontal="left" vertical="center" wrapText="1"/>
    </xf>
    <xf numFmtId="0" fontId="20" fillId="6" borderId="60" xfId="11" applyFont="1" applyFill="1" applyBorder="1" applyAlignment="1">
      <alignment horizontal="left" vertical="center" shrinkToFit="1"/>
    </xf>
    <xf numFmtId="0" fontId="20" fillId="6" borderId="63" xfId="11" applyFont="1" applyFill="1" applyBorder="1" applyAlignment="1">
      <alignment horizontal="left" vertical="center" shrinkToFit="1"/>
    </xf>
    <xf numFmtId="0" fontId="25" fillId="5" borderId="61" xfId="11" applyFont="1" applyFill="1" applyBorder="1" applyAlignment="1">
      <alignment horizontal="left" vertical="center" shrinkToFit="1"/>
    </xf>
    <xf numFmtId="0" fontId="25" fillId="5" borderId="62" xfId="11" applyFont="1" applyFill="1" applyBorder="1" applyAlignment="1">
      <alignment horizontal="left" vertical="center" shrinkToFit="1"/>
    </xf>
    <xf numFmtId="0" fontId="20" fillId="6" borderId="11" xfId="11" applyFont="1" applyFill="1" applyBorder="1" applyAlignment="1">
      <alignment horizontal="center" vertical="center" textRotation="255"/>
    </xf>
    <xf numFmtId="0" fontId="20" fillId="6" borderId="11" xfId="11" applyFont="1" applyFill="1" applyBorder="1" applyAlignment="1">
      <alignment horizontal="center" vertical="center"/>
    </xf>
    <xf numFmtId="0" fontId="25" fillId="5" borderId="60" xfId="11" applyFont="1" applyFill="1" applyBorder="1" applyAlignment="1">
      <alignment horizontal="left" vertical="center" shrinkToFit="1"/>
    </xf>
    <xf numFmtId="0" fontId="25" fillId="5" borderId="11" xfId="11" applyFont="1" applyFill="1" applyBorder="1" applyAlignment="1">
      <alignment horizontal="center" vertical="center"/>
    </xf>
    <xf numFmtId="0" fontId="25" fillId="5" borderId="11" xfId="11" applyFont="1" applyFill="1" applyBorder="1" applyAlignment="1">
      <alignment horizontal="left" vertical="center"/>
    </xf>
    <xf numFmtId="0" fontId="20" fillId="6" borderId="11" xfId="11" applyFont="1" applyFill="1" applyBorder="1" applyAlignment="1">
      <alignment horizontal="left" vertical="center"/>
    </xf>
    <xf numFmtId="0" fontId="28" fillId="5" borderId="11" xfId="11" applyFont="1" applyFill="1" applyBorder="1" applyAlignment="1">
      <alignment horizontal="left" vertical="top" wrapText="1"/>
    </xf>
    <xf numFmtId="0" fontId="28" fillId="5" borderId="11" xfId="11" applyFont="1" applyFill="1" applyBorder="1" applyAlignment="1">
      <alignment horizontal="left" vertical="top"/>
    </xf>
    <xf numFmtId="0" fontId="20" fillId="6" borderId="11" xfId="11" applyFont="1" applyFill="1" applyBorder="1">
      <alignment vertical="center"/>
    </xf>
    <xf numFmtId="0" fontId="25" fillId="5" borderId="11" xfId="11" applyFont="1" applyFill="1" applyBorder="1" applyAlignment="1">
      <alignment vertical="center" shrinkToFit="1"/>
    </xf>
    <xf numFmtId="38" fontId="25" fillId="5" borderId="11" xfId="12" applyFont="1" applyFill="1" applyBorder="1" applyAlignment="1">
      <alignment vertical="center" shrinkToFit="1"/>
    </xf>
    <xf numFmtId="38" fontId="26" fillId="5" borderId="11" xfId="12" applyFont="1" applyFill="1" applyBorder="1" applyAlignment="1">
      <alignment vertical="center"/>
    </xf>
    <xf numFmtId="38" fontId="26" fillId="5" borderId="9" xfId="12" applyFont="1" applyFill="1" applyBorder="1" applyAlignment="1">
      <alignment vertical="center"/>
    </xf>
    <xf numFmtId="0" fontId="24" fillId="0" borderId="0" xfId="11" applyFont="1" applyAlignment="1">
      <alignment horizontal="center" vertical="center"/>
    </xf>
    <xf numFmtId="0" fontId="20" fillId="6" borderId="11" xfId="11" applyFont="1" applyFill="1" applyBorder="1" applyAlignment="1">
      <alignment vertical="center" wrapText="1"/>
    </xf>
    <xf numFmtId="0" fontId="27" fillId="5" borderId="11" xfId="11" applyFont="1" applyFill="1" applyBorder="1" applyAlignment="1">
      <alignment vertical="center" wrapText="1"/>
    </xf>
    <xf numFmtId="0" fontId="20" fillId="5" borderId="8" xfId="11" applyFont="1" applyFill="1" applyBorder="1" applyAlignment="1">
      <alignment vertical="center" wrapText="1"/>
    </xf>
    <xf numFmtId="0" fontId="20" fillId="5" borderId="11" xfId="11" applyFont="1" applyFill="1" applyBorder="1" applyAlignment="1">
      <alignment vertical="center" wrapText="1"/>
    </xf>
    <xf numFmtId="0" fontId="26" fillId="5" borderId="11" xfId="11" applyFont="1" applyFill="1" applyBorder="1" applyAlignment="1">
      <alignment horizontal="center" vertical="center"/>
    </xf>
    <xf numFmtId="0" fontId="13" fillId="0" borderId="0" xfId="2" applyFont="1" applyAlignment="1">
      <alignment horizontal="left" vertical="top" wrapText="1"/>
    </xf>
    <xf numFmtId="0" fontId="16" fillId="2" borderId="9" xfId="2" applyFont="1" applyFill="1" applyBorder="1" applyAlignment="1">
      <alignment horizontal="left" vertical="center"/>
    </xf>
    <xf numFmtId="0" fontId="16" fillId="2" borderId="10" xfId="2" applyFont="1" applyFill="1" applyBorder="1" applyAlignment="1">
      <alignment horizontal="left" vertical="center"/>
    </xf>
    <xf numFmtId="0" fontId="13" fillId="4" borderId="9" xfId="2" applyFont="1" applyFill="1" applyBorder="1" applyAlignment="1">
      <alignment horizontal="right" vertical="center" wrapText="1"/>
    </xf>
    <xf numFmtId="0" fontId="13" fillId="4" borderId="10" xfId="2" applyFont="1" applyFill="1" applyBorder="1" applyAlignment="1">
      <alignment horizontal="right" vertical="center" wrapText="1"/>
    </xf>
    <xf numFmtId="0" fontId="16" fillId="2" borderId="44" xfId="2" applyFont="1" applyFill="1" applyBorder="1" applyAlignment="1">
      <alignment horizontal="left" vertical="center"/>
    </xf>
    <xf numFmtId="0" fontId="16" fillId="2" borderId="32" xfId="2" applyFont="1" applyFill="1" applyBorder="1" applyAlignment="1">
      <alignment horizontal="left" vertical="center"/>
    </xf>
    <xf numFmtId="0" fontId="16" fillId="0" borderId="0" xfId="2" applyFont="1" applyAlignment="1">
      <alignment horizontal="right" vertical="center"/>
    </xf>
    <xf numFmtId="0" fontId="16" fillId="0" borderId="42" xfId="2" applyFont="1" applyBorder="1" applyAlignment="1">
      <alignment horizontal="right" vertical="center"/>
    </xf>
    <xf numFmtId="0" fontId="15" fillId="0" borderId="0" xfId="2" applyFont="1" applyAlignment="1">
      <alignment horizontal="center" vertical="center"/>
    </xf>
    <xf numFmtId="0" fontId="14" fillId="0" borderId="0" xfId="2" applyFont="1" applyAlignment="1">
      <alignment horizontal="center" vertical="center"/>
    </xf>
    <xf numFmtId="0" fontId="0" fillId="0" borderId="0" xfId="0" applyFont="1">
      <alignment vertical="center"/>
    </xf>
    <xf numFmtId="0" fontId="7" fillId="0" borderId="0" xfId="0" applyFont="1" applyAlignment="1">
      <alignment horizontal="right" vertical="center"/>
    </xf>
    <xf numFmtId="0" fontId="29" fillId="0" borderId="0" xfId="0" applyFont="1" applyAlignment="1">
      <alignment horizontal="right" vertical="center"/>
    </xf>
    <xf numFmtId="0" fontId="30" fillId="0" borderId="0" xfId="0" applyFont="1" applyAlignment="1">
      <alignment horizontal="right" vertical="center"/>
    </xf>
    <xf numFmtId="0" fontId="31" fillId="0" borderId="0" xfId="0" applyFont="1" applyAlignment="1">
      <alignment horizontal="center" vertical="center"/>
    </xf>
    <xf numFmtId="0" fontId="33" fillId="0" borderId="0" xfId="0" applyFont="1">
      <alignment vertical="center"/>
    </xf>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9" fillId="0" borderId="2" xfId="0" applyFont="1" applyBorder="1" applyAlignment="1">
      <alignment horizontal="center" vertical="center"/>
    </xf>
    <xf numFmtId="0" fontId="9" fillId="2" borderId="4" xfId="0" applyFont="1" applyFill="1" applyBorder="1" applyAlignment="1">
      <alignment horizontal="center" vertical="center"/>
    </xf>
    <xf numFmtId="0" fontId="30" fillId="0" borderId="3" xfId="0" applyFont="1" applyBorder="1" applyAlignment="1">
      <alignment horizontal="left" vertical="center"/>
    </xf>
    <xf numFmtId="0" fontId="30" fillId="0" borderId="4" xfId="0" applyFont="1" applyBorder="1" applyAlignment="1">
      <alignment horizontal="left" vertical="center"/>
    </xf>
    <xf numFmtId="0" fontId="30" fillId="0" borderId="2" xfId="0" applyFont="1" applyBorder="1" applyAlignment="1">
      <alignment horizontal="left" vertical="center"/>
    </xf>
    <xf numFmtId="0" fontId="9" fillId="2" borderId="5" xfId="0" applyFont="1" applyFill="1" applyBorder="1" applyAlignment="1">
      <alignment horizontal="center" vertical="center"/>
    </xf>
    <xf numFmtId="0" fontId="30" fillId="0" borderId="6" xfId="0" applyFont="1" applyBorder="1" applyAlignment="1">
      <alignment horizontal="left" vertical="center"/>
    </xf>
    <xf numFmtId="0" fontId="9" fillId="0" borderId="0" xfId="0" applyFont="1" applyAlignment="1">
      <alignment horizontal="center" vertical="center"/>
    </xf>
    <xf numFmtId="0" fontId="9" fillId="2" borderId="7" xfId="0" applyFont="1" applyFill="1" applyBorder="1" applyAlignment="1">
      <alignment horizontal="center" vertical="center"/>
    </xf>
    <xf numFmtId="0" fontId="9" fillId="2" borderId="8" xfId="0" applyFont="1" applyFill="1" applyBorder="1" applyAlignment="1">
      <alignment horizontal="center" vertical="center"/>
    </xf>
    <xf numFmtId="0" fontId="9" fillId="3" borderId="9" xfId="0" applyFont="1" applyFill="1" applyBorder="1" applyAlignment="1">
      <alignment horizontal="left" vertical="center"/>
    </xf>
    <xf numFmtId="0" fontId="9" fillId="3" borderId="10" xfId="0" applyFont="1" applyFill="1" applyBorder="1" applyAlignment="1">
      <alignment horizontal="left" vertical="center"/>
    </xf>
    <xf numFmtId="0" fontId="9" fillId="3" borderId="8" xfId="0" applyFont="1" applyFill="1" applyBorder="1" applyAlignment="1">
      <alignment horizontal="left" vertical="center"/>
    </xf>
    <xf numFmtId="0" fontId="9" fillId="2" borderId="11" xfId="0" applyFont="1" applyFill="1" applyBorder="1" applyAlignment="1">
      <alignment horizontal="center" vertical="center"/>
    </xf>
    <xf numFmtId="0" fontId="9" fillId="0" borderId="9" xfId="0" applyFont="1" applyBorder="1" applyAlignment="1">
      <alignment horizontal="left" vertical="center"/>
    </xf>
    <xf numFmtId="0" fontId="9" fillId="0" borderId="12" xfId="0" applyFont="1" applyBorder="1" applyAlignment="1">
      <alignment horizontal="left" vertical="center"/>
    </xf>
    <xf numFmtId="0" fontId="7" fillId="2" borderId="7"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0" fillId="3" borderId="12" xfId="0" applyFont="1" applyFill="1" applyBorder="1" applyAlignment="1">
      <alignment horizontal="left" vertical="center"/>
    </xf>
    <xf numFmtId="0" fontId="0" fillId="0" borderId="11" xfId="0" applyFont="1" applyBorder="1" applyAlignment="1">
      <alignment horizontal="center" vertical="center"/>
    </xf>
    <xf numFmtId="0" fontId="7" fillId="2" borderId="9" xfId="0" applyFont="1" applyFill="1" applyBorder="1" applyAlignment="1">
      <alignment horizontal="center" vertical="center" wrapText="1" shrinkToFit="1"/>
    </xf>
    <xf numFmtId="176" fontId="0" fillId="0" borderId="9" xfId="0" applyNumberFormat="1" applyFont="1" applyBorder="1" applyAlignment="1">
      <alignment horizontal="left" vertical="center"/>
    </xf>
    <xf numFmtId="176" fontId="0" fillId="0" borderId="10" xfId="0" applyNumberFormat="1" applyFont="1" applyBorder="1" applyAlignment="1">
      <alignment horizontal="left" vertical="center"/>
    </xf>
    <xf numFmtId="176" fontId="0" fillId="0" borderId="8" xfId="0" applyNumberFormat="1" applyFont="1" applyBorder="1" applyAlignment="1">
      <alignment horizontal="left" vertical="center"/>
    </xf>
    <xf numFmtId="0" fontId="34" fillId="4" borderId="9" xfId="0" applyFont="1" applyFill="1" applyBorder="1" applyAlignment="1">
      <alignment horizontal="left" vertical="center" wrapText="1"/>
    </xf>
    <xf numFmtId="0" fontId="34" fillId="4" borderId="10" xfId="0" applyFont="1" applyFill="1" applyBorder="1" applyAlignment="1">
      <alignment horizontal="left" vertical="center" wrapText="1"/>
    </xf>
    <xf numFmtId="0" fontId="34" fillId="4" borderId="12" xfId="0" applyFont="1" applyFill="1" applyBorder="1" applyAlignment="1">
      <alignment horizontal="left" vertical="center" wrapText="1"/>
    </xf>
    <xf numFmtId="0" fontId="7" fillId="2" borderId="13"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0" fillId="0" borderId="16" xfId="0" applyFont="1" applyBorder="1" applyAlignment="1">
      <alignment horizontal="center" vertical="center"/>
    </xf>
    <xf numFmtId="0" fontId="7" fillId="2" borderId="17" xfId="0" applyFont="1" applyFill="1" applyBorder="1" applyAlignment="1">
      <alignment horizontal="center" vertical="center" wrapText="1" shrinkToFit="1"/>
    </xf>
    <xf numFmtId="176" fontId="0" fillId="0" borderId="18" xfId="0" applyNumberFormat="1" applyFont="1" applyBorder="1" applyAlignment="1">
      <alignment horizontal="left" vertical="center" shrinkToFit="1"/>
    </xf>
    <xf numFmtId="176" fontId="0" fillId="0" borderId="17" xfId="0" applyNumberFormat="1" applyFont="1" applyBorder="1" applyAlignment="1">
      <alignment horizontal="left" vertical="center" shrinkToFit="1"/>
    </xf>
    <xf numFmtId="176" fontId="0" fillId="0" borderId="16" xfId="0" applyNumberFormat="1" applyFont="1" applyBorder="1" applyAlignment="1">
      <alignment horizontal="left" vertical="center" shrinkToFit="1"/>
    </xf>
    <xf numFmtId="0" fontId="7" fillId="2" borderId="19" xfId="0" applyFont="1" applyFill="1" applyBorder="1" applyAlignment="1">
      <alignment horizontal="center" vertical="center" wrapText="1"/>
    </xf>
    <xf numFmtId="0" fontId="0" fillId="0" borderId="18" xfId="0" applyFont="1" applyBorder="1" applyAlignment="1">
      <alignment horizontal="left" vertical="center"/>
    </xf>
    <xf numFmtId="0" fontId="0" fillId="0" borderId="20" xfId="0" applyFont="1" applyBorder="1" applyAlignment="1">
      <alignment horizontal="left" vertical="center"/>
    </xf>
    <xf numFmtId="0" fontId="9" fillId="0" borderId="0" xfId="0" applyFont="1" applyAlignment="1">
      <alignment horizontal="right" vertical="center"/>
    </xf>
    <xf numFmtId="0" fontId="9" fillId="0" borderId="21" xfId="0" applyFont="1" applyBorder="1">
      <alignment vertical="center"/>
    </xf>
    <xf numFmtId="177" fontId="9" fillId="0" borderId="21" xfId="0" applyNumberFormat="1" applyFont="1" applyBorder="1" applyAlignment="1">
      <alignment horizontal="center" vertical="center" wrapText="1"/>
    </xf>
    <xf numFmtId="0" fontId="9" fillId="2" borderId="1" xfId="0" applyFont="1" applyFill="1" applyBorder="1" applyAlignment="1">
      <alignment horizontal="center" vertical="center" wrapText="1"/>
    </xf>
    <xf numFmtId="0" fontId="8" fillId="0" borderId="2" xfId="0" applyFont="1" applyBorder="1" applyAlignment="1">
      <alignment horizontal="left" vertical="center"/>
    </xf>
    <xf numFmtId="0" fontId="9" fillId="0" borderId="0" xfId="0" applyFont="1" applyAlignment="1">
      <alignment horizontal="left" vertical="center"/>
    </xf>
    <xf numFmtId="0" fontId="9" fillId="2" borderId="22" xfId="0" applyFont="1" applyFill="1" applyBorder="1" applyAlignment="1">
      <alignment horizontal="center" vertical="center"/>
    </xf>
    <xf numFmtId="0" fontId="9" fillId="2" borderId="16" xfId="0" applyFont="1" applyFill="1" applyBorder="1" applyAlignment="1">
      <alignment horizontal="center" vertical="center"/>
    </xf>
    <xf numFmtId="0" fontId="30" fillId="0" borderId="18" xfId="0" applyFont="1" applyBorder="1" applyAlignment="1">
      <alignment horizontal="center" vertical="center"/>
    </xf>
    <xf numFmtId="0" fontId="30" fillId="0" borderId="17" xfId="0" applyFont="1" applyBorder="1" applyAlignment="1">
      <alignment horizontal="center" vertical="center"/>
    </xf>
    <xf numFmtId="0" fontId="30" fillId="0" borderId="16" xfId="0" applyFont="1" applyBorder="1" applyAlignment="1">
      <alignment horizontal="center" vertical="center"/>
    </xf>
    <xf numFmtId="49" fontId="30" fillId="0" borderId="23" xfId="0" applyNumberFormat="1" applyFont="1" applyBorder="1" applyAlignment="1">
      <alignment horizontal="center" vertical="center"/>
    </xf>
    <xf numFmtId="49" fontId="30" fillId="0" borderId="14" xfId="0" applyNumberFormat="1" applyFont="1" applyBorder="1" applyAlignment="1">
      <alignment horizontal="center" vertical="center"/>
    </xf>
    <xf numFmtId="49" fontId="30" fillId="0" borderId="15" xfId="0" applyNumberFormat="1" applyFont="1" applyBorder="1" applyAlignment="1">
      <alignment horizontal="center" vertical="center"/>
    </xf>
    <xf numFmtId="0" fontId="9" fillId="2" borderId="24"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9" fillId="2" borderId="13" xfId="0" applyFont="1" applyFill="1" applyBorder="1" applyAlignment="1">
      <alignment horizontal="center" vertical="center"/>
    </xf>
    <xf numFmtId="0" fontId="9" fillId="2" borderId="15" xfId="0" applyFont="1" applyFill="1" applyBorder="1" applyAlignment="1">
      <alignment horizontal="center" vertical="center"/>
    </xf>
    <xf numFmtId="0" fontId="8" fillId="0" borderId="3" xfId="0" applyFont="1" applyBorder="1" applyAlignment="1">
      <alignment horizontal="left" vertical="center" shrinkToFit="1"/>
    </xf>
    <xf numFmtId="0" fontId="8" fillId="0" borderId="4" xfId="0" applyFont="1" applyBorder="1" applyAlignment="1">
      <alignment horizontal="left" vertical="center" shrinkToFit="1"/>
    </xf>
    <xf numFmtId="0" fontId="8" fillId="0" borderId="2" xfId="0" applyFont="1" applyBorder="1" applyAlignment="1">
      <alignment horizontal="left" vertical="center" shrinkToFit="1"/>
    </xf>
    <xf numFmtId="0" fontId="9" fillId="3" borderId="9" xfId="0" applyFont="1" applyFill="1" applyBorder="1" applyAlignment="1">
      <alignment vertical="center" shrinkToFit="1"/>
    </xf>
    <xf numFmtId="0" fontId="9" fillId="3" borderId="10" xfId="0" applyFont="1" applyFill="1" applyBorder="1" applyAlignment="1">
      <alignment horizontal="left" vertical="center" shrinkToFit="1"/>
    </xf>
    <xf numFmtId="0" fontId="9" fillId="3" borderId="8" xfId="0" applyFont="1" applyFill="1" applyBorder="1" applyAlignment="1">
      <alignment horizontal="left" vertical="center" shrinkToFit="1"/>
    </xf>
    <xf numFmtId="0" fontId="30" fillId="0" borderId="9" xfId="0" applyFont="1" applyBorder="1" applyAlignment="1">
      <alignment horizontal="left" vertical="center"/>
    </xf>
    <xf numFmtId="0" fontId="30" fillId="0" borderId="12" xfId="0" applyFont="1" applyBorder="1" applyAlignment="1">
      <alignment horizontal="left" vertical="center"/>
    </xf>
    <xf numFmtId="0" fontId="0" fillId="0" borderId="18" xfId="0" applyFont="1" applyBorder="1" applyAlignment="1">
      <alignment horizontal="center" vertical="center"/>
    </xf>
    <xf numFmtId="0" fontId="0" fillId="0" borderId="17" xfId="0" applyFont="1" applyBorder="1" applyAlignment="1">
      <alignment horizontal="center" vertical="center"/>
    </xf>
    <xf numFmtId="0" fontId="0" fillId="0" borderId="16" xfId="0" applyFont="1" applyBorder="1" applyAlignment="1">
      <alignment horizontal="center" vertical="center"/>
    </xf>
    <xf numFmtId="0" fontId="9" fillId="0" borderId="18" xfId="0" applyFont="1" applyBorder="1" applyAlignment="1">
      <alignment horizontal="left" vertical="center" shrinkToFit="1"/>
    </xf>
    <xf numFmtId="0" fontId="9" fillId="0" borderId="20" xfId="0" applyFont="1" applyBorder="1" applyAlignment="1">
      <alignment horizontal="left" vertical="center" shrinkToFit="1"/>
    </xf>
    <xf numFmtId="0" fontId="33" fillId="0" borderId="0" xfId="0" applyFont="1" applyAlignment="1">
      <alignment horizontal="left" vertical="center"/>
    </xf>
    <xf numFmtId="0" fontId="0" fillId="0" borderId="0" xfId="0" applyFont="1" applyAlignment="1">
      <alignment horizontal="left" vertical="center"/>
    </xf>
    <xf numFmtId="176" fontId="30" fillId="0" borderId="23" xfId="0" applyNumberFormat="1" applyFont="1" applyBorder="1" applyAlignment="1">
      <alignment horizontal="center" vertical="center"/>
    </xf>
    <xf numFmtId="176" fontId="30" fillId="0" borderId="14" xfId="0" applyNumberFormat="1" applyFont="1" applyBorder="1" applyAlignment="1">
      <alignment horizontal="center" vertical="center"/>
    </xf>
    <xf numFmtId="176" fontId="30" fillId="0" borderId="15" xfId="0" applyNumberFormat="1" applyFont="1" applyBorder="1" applyAlignment="1">
      <alignment horizontal="center" vertical="center"/>
    </xf>
    <xf numFmtId="0" fontId="9" fillId="2" borderId="19" xfId="0" applyFont="1" applyFill="1" applyBorder="1" applyAlignment="1">
      <alignment horizontal="center" vertical="center"/>
    </xf>
    <xf numFmtId="0" fontId="9" fillId="0" borderId="18" xfId="0" applyFont="1" applyBorder="1" applyAlignment="1">
      <alignment horizontal="left" vertical="center"/>
    </xf>
    <xf numFmtId="0" fontId="9" fillId="0" borderId="20" xfId="0" applyFont="1" applyBorder="1" applyAlignment="1">
      <alignment horizontal="left" vertical="center"/>
    </xf>
    <xf numFmtId="176" fontId="0" fillId="0" borderId="23" xfId="0" applyNumberFormat="1" applyFont="1" applyBorder="1" applyAlignment="1">
      <alignment horizontal="center" vertical="center"/>
    </xf>
    <xf numFmtId="176" fontId="0" fillId="0" borderId="14" xfId="0" applyNumberFormat="1" applyFont="1" applyBorder="1" applyAlignment="1">
      <alignment horizontal="center" vertical="center"/>
    </xf>
    <xf numFmtId="176" fontId="0" fillId="0" borderId="15" xfId="0" applyNumberFormat="1" applyFont="1" applyBorder="1" applyAlignment="1">
      <alignment horizontal="center" vertical="center"/>
    </xf>
    <xf numFmtId="0" fontId="32" fillId="0" borderId="0" xfId="0" applyFont="1">
      <alignment vertical="center"/>
    </xf>
    <xf numFmtId="0" fontId="0" fillId="2" borderId="1" xfId="0" applyFont="1" applyFill="1" applyBorder="1" applyAlignment="1">
      <alignment horizontal="left" vertical="center"/>
    </xf>
    <xf numFmtId="0" fontId="0" fillId="2" borderId="4" xfId="0" applyFont="1" applyFill="1" applyBorder="1" applyAlignment="1">
      <alignment horizontal="left" vertical="center"/>
    </xf>
    <xf numFmtId="0" fontId="0" fillId="2" borderId="2" xfId="0" applyFont="1" applyFill="1" applyBorder="1" applyAlignment="1">
      <alignment horizontal="left" vertical="center"/>
    </xf>
    <xf numFmtId="0" fontId="0" fillId="0" borderId="33" xfId="0" applyFont="1" applyBorder="1" applyAlignment="1">
      <alignment horizontal="center" vertical="center"/>
    </xf>
    <xf numFmtId="0" fontId="0" fillId="0" borderId="27" xfId="0" applyFont="1" applyBorder="1" applyAlignment="1">
      <alignment horizontal="center" vertical="center"/>
    </xf>
    <xf numFmtId="0" fontId="0" fillId="0" borderId="34" xfId="0" applyFont="1" applyBorder="1" applyAlignment="1">
      <alignment horizontal="center" vertical="center"/>
    </xf>
    <xf numFmtId="0" fontId="34" fillId="0" borderId="33" xfId="0" applyFont="1" applyBorder="1">
      <alignment vertical="center"/>
    </xf>
    <xf numFmtId="0" fontId="9" fillId="0" borderId="27" xfId="0" applyFont="1" applyBorder="1">
      <alignment vertical="center"/>
    </xf>
    <xf numFmtId="0" fontId="9" fillId="0" borderId="28" xfId="0" applyFont="1" applyBorder="1">
      <alignment vertical="center"/>
    </xf>
    <xf numFmtId="0" fontId="0" fillId="2" borderId="7" xfId="0" applyFont="1" applyFill="1" applyBorder="1" applyAlignment="1">
      <alignment horizontal="left" vertical="center"/>
    </xf>
    <xf numFmtId="0" fontId="0" fillId="2" borderId="10" xfId="0" applyFont="1" applyFill="1" applyBorder="1" applyAlignment="1">
      <alignment horizontal="left" vertical="center"/>
    </xf>
    <xf numFmtId="0" fontId="0" fillId="2" borderId="8" xfId="0" applyFont="1" applyFill="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8" xfId="0" applyFont="1" applyBorder="1" applyAlignment="1">
      <alignment horizontal="center" vertical="center"/>
    </xf>
    <xf numFmtId="0" fontId="34" fillId="0" borderId="0" xfId="0" applyFont="1">
      <alignment vertical="center"/>
    </xf>
    <xf numFmtId="38" fontId="9" fillId="0" borderId="0" xfId="1" applyFont="1" applyFill="1" applyBorder="1" applyAlignment="1">
      <alignment horizontal="right" vertical="center"/>
    </xf>
    <xf numFmtId="0" fontId="9" fillId="0" borderId="30" xfId="0" applyFont="1" applyBorder="1">
      <alignment vertical="center"/>
    </xf>
    <xf numFmtId="0" fontId="34" fillId="2" borderId="7" xfId="0" applyFont="1" applyFill="1" applyBorder="1" applyAlignment="1">
      <alignment horizontal="center" vertical="center"/>
    </xf>
    <xf numFmtId="0" fontId="34" fillId="2" borderId="10" xfId="0" applyFont="1" applyFill="1" applyBorder="1" applyAlignment="1">
      <alignment horizontal="center" vertical="center"/>
    </xf>
    <xf numFmtId="0" fontId="34" fillId="2" borderId="25" xfId="0" applyFont="1" applyFill="1" applyBorder="1" applyAlignment="1">
      <alignment horizontal="center" vertical="center"/>
    </xf>
    <xf numFmtId="0" fontId="0" fillId="0" borderId="35" xfId="0" applyFont="1" applyBorder="1" applyAlignment="1">
      <alignment horizontal="right" vertical="center" wrapText="1"/>
    </xf>
    <xf numFmtId="0" fontId="0" fillId="0" borderId="36" xfId="0" applyFont="1" applyBorder="1" applyAlignment="1">
      <alignment horizontal="right" vertical="center" wrapText="1"/>
    </xf>
    <xf numFmtId="0" fontId="0" fillId="0" borderId="25" xfId="0" applyFont="1" applyBorder="1" applyAlignment="1">
      <alignment horizontal="right" vertical="center" wrapText="1"/>
    </xf>
    <xf numFmtId="0" fontId="9" fillId="0" borderId="37" xfId="0" applyFont="1" applyBorder="1">
      <alignment vertical="center"/>
    </xf>
    <xf numFmtId="0" fontId="9" fillId="0" borderId="36" xfId="0" applyFont="1" applyBorder="1" applyAlignment="1">
      <alignment vertical="top" wrapText="1"/>
    </xf>
    <xf numFmtId="0" fontId="9" fillId="0" borderId="37" xfId="0" applyFont="1" applyBorder="1" applyAlignment="1">
      <alignment vertical="top" wrapText="1"/>
    </xf>
    <xf numFmtId="0" fontId="34" fillId="2" borderId="8" xfId="0" applyFont="1" applyFill="1" applyBorder="1" applyAlignment="1">
      <alignment horizontal="center" vertical="center"/>
    </xf>
    <xf numFmtId="0" fontId="0" fillId="0" borderId="36" xfId="0" applyFont="1" applyBorder="1" applyAlignment="1">
      <alignment horizontal="left" vertical="top" wrapText="1"/>
    </xf>
    <xf numFmtId="0" fontId="0" fillId="0" borderId="37" xfId="0" applyFont="1" applyBorder="1" applyAlignment="1">
      <alignment horizontal="left" vertical="top" wrapText="1"/>
    </xf>
    <xf numFmtId="0" fontId="0" fillId="2" borderId="7" xfId="0" applyFont="1" applyFill="1" applyBorder="1" applyAlignment="1">
      <alignment horizontal="left" vertical="center" wrapText="1"/>
    </xf>
    <xf numFmtId="0" fontId="0" fillId="2" borderId="10" xfId="0" applyFont="1" applyFill="1" applyBorder="1" applyAlignment="1">
      <alignment horizontal="left" vertical="center"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0" fillId="0" borderId="12" xfId="0" applyFont="1" applyBorder="1" applyAlignment="1">
      <alignment horizontal="left" vertical="top" wrapText="1"/>
    </xf>
    <xf numFmtId="0" fontId="0" fillId="2" borderId="13" xfId="0" applyFont="1" applyFill="1" applyBorder="1" applyAlignment="1">
      <alignment horizontal="left" vertical="center"/>
    </xf>
    <xf numFmtId="0" fontId="0" fillId="2" borderId="14" xfId="0" applyFont="1" applyFill="1" applyBorder="1" applyAlignment="1">
      <alignment horizontal="left" vertical="center"/>
    </xf>
    <xf numFmtId="0" fontId="0" fillId="0" borderId="23" xfId="0" applyFont="1" applyBorder="1" applyAlignment="1">
      <alignment horizontal="left" vertical="top" wrapText="1"/>
    </xf>
    <xf numFmtId="0" fontId="0" fillId="0" borderId="14" xfId="0" applyFont="1" applyBorder="1" applyAlignment="1">
      <alignment horizontal="left" vertical="top" wrapText="1"/>
    </xf>
    <xf numFmtId="0" fontId="0" fillId="0" borderId="31" xfId="0" applyFont="1" applyBorder="1" applyAlignment="1">
      <alignment horizontal="left" vertical="top" wrapText="1"/>
    </xf>
    <xf numFmtId="0" fontId="9" fillId="2" borderId="50"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52" xfId="0" applyFont="1" applyFill="1" applyBorder="1" applyAlignment="1">
      <alignment horizontal="center" vertical="center" shrinkToFit="1"/>
    </xf>
    <xf numFmtId="0" fontId="9" fillId="2" borderId="11" xfId="0" applyFont="1" applyFill="1" applyBorder="1" applyAlignment="1">
      <alignment horizontal="center" vertical="center" shrinkToFit="1"/>
    </xf>
    <xf numFmtId="0" fontId="9" fillId="2" borderId="11" xfId="0" applyFont="1" applyFill="1" applyBorder="1" applyAlignment="1">
      <alignment horizontal="center" vertical="center" shrinkToFit="1"/>
    </xf>
    <xf numFmtId="0" fontId="9" fillId="2" borderId="53" xfId="0" applyFont="1" applyFill="1" applyBorder="1" applyAlignment="1">
      <alignment horizontal="center" vertical="center" shrinkToFit="1"/>
    </xf>
    <xf numFmtId="177" fontId="9" fillId="0" borderId="50" xfId="0" applyNumberFormat="1" applyFont="1" applyBorder="1" applyAlignment="1">
      <alignment horizontal="center" vertical="center" wrapText="1"/>
    </xf>
    <xf numFmtId="0" fontId="7" fillId="2" borderId="2" xfId="0" applyFont="1" applyFill="1" applyBorder="1">
      <alignment vertical="center"/>
    </xf>
    <xf numFmtId="38" fontId="30" fillId="4" borderId="11" xfId="1" applyFont="1" applyFill="1" applyBorder="1" applyAlignment="1">
      <alignment vertical="center"/>
    </xf>
    <xf numFmtId="38" fontId="30" fillId="0" borderId="11" xfId="1" applyFont="1" applyBorder="1" applyAlignment="1">
      <alignment vertical="center"/>
    </xf>
    <xf numFmtId="38" fontId="30" fillId="0" borderId="11" xfId="1" applyFont="1" applyBorder="1" applyAlignment="1">
      <alignment horizontal="right" vertical="center"/>
    </xf>
    <xf numFmtId="177" fontId="9" fillId="0" borderId="52" xfId="0" applyNumberFormat="1" applyFont="1" applyBorder="1" applyAlignment="1">
      <alignment horizontal="center" vertical="center" wrapText="1"/>
    </xf>
    <xf numFmtId="0" fontId="7" fillId="2" borderId="8" xfId="0" applyFont="1" applyFill="1" applyBorder="1">
      <alignment vertical="center"/>
    </xf>
    <xf numFmtId="38" fontId="30" fillId="4" borderId="11" xfId="1" applyFont="1" applyFill="1" applyBorder="1" applyAlignment="1">
      <alignment horizontal="right" vertical="center"/>
    </xf>
    <xf numFmtId="38" fontId="8" fillId="4" borderId="11" xfId="1" applyFont="1" applyFill="1" applyBorder="1" applyAlignment="1">
      <alignment vertical="center"/>
    </xf>
    <xf numFmtId="0" fontId="9" fillId="2" borderId="7" xfId="0" applyFont="1" applyFill="1" applyBorder="1" applyAlignment="1">
      <alignment horizontal="center" vertical="center" wrapText="1"/>
    </xf>
    <xf numFmtId="38" fontId="8" fillId="4" borderId="11" xfId="1" applyFont="1" applyFill="1" applyBorder="1" applyAlignment="1">
      <alignment horizontal="right" vertical="center"/>
    </xf>
    <xf numFmtId="0" fontId="9" fillId="2" borderId="23" xfId="0" applyFont="1" applyFill="1" applyBorder="1">
      <alignment vertical="center"/>
    </xf>
    <xf numFmtId="0" fontId="9" fillId="2" borderId="14" xfId="0" applyFont="1" applyFill="1" applyBorder="1">
      <alignment vertical="center"/>
    </xf>
    <xf numFmtId="0" fontId="9" fillId="2" borderId="31" xfId="0" applyFont="1" applyFill="1" applyBorder="1">
      <alignment vertical="center"/>
    </xf>
    <xf numFmtId="0" fontId="9" fillId="0" borderId="26" xfId="0" applyFont="1" applyBorder="1">
      <alignment vertical="center"/>
    </xf>
    <xf numFmtId="0" fontId="9" fillId="0" borderId="29" xfId="0" applyFont="1" applyBorder="1">
      <alignment vertical="center"/>
    </xf>
    <xf numFmtId="0" fontId="9" fillId="0" borderId="22" xfId="0" applyFont="1" applyBorder="1">
      <alignment vertical="center"/>
    </xf>
    <xf numFmtId="0" fontId="9" fillId="0" borderId="17" xfId="0" applyFont="1" applyBorder="1">
      <alignment vertical="center"/>
    </xf>
    <xf numFmtId="0" fontId="7" fillId="0" borderId="17" xfId="0" applyFont="1" applyBorder="1" applyAlignment="1">
      <alignment vertical="top"/>
    </xf>
    <xf numFmtId="0" fontId="9" fillId="0" borderId="20" xfId="0" applyFont="1" applyBorder="1">
      <alignmen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6" xfId="0" applyFont="1" applyBorder="1" applyAlignment="1">
      <alignment horizontal="left" vertical="center"/>
    </xf>
    <xf numFmtId="0" fontId="36" fillId="0" borderId="18" xfId="0" applyFont="1" applyBorder="1">
      <alignment vertical="center"/>
    </xf>
    <xf numFmtId="0" fontId="0" fillId="0" borderId="38" xfId="0" applyFont="1" applyBorder="1" applyAlignment="1">
      <alignment horizontal="left" vertical="top" wrapText="1"/>
    </xf>
    <xf numFmtId="0" fontId="0" fillId="0" borderId="39" xfId="0" applyFont="1" applyBorder="1" applyAlignment="1">
      <alignment horizontal="left" vertical="top" wrapText="1"/>
    </xf>
    <xf numFmtId="0" fontId="0" fillId="0" borderId="40" xfId="0" applyFont="1" applyBorder="1" applyAlignment="1">
      <alignment horizontal="left" vertical="top" wrapText="1"/>
    </xf>
    <xf numFmtId="0" fontId="0" fillId="4" borderId="26" xfId="0" applyFont="1" applyFill="1" applyBorder="1">
      <alignment vertical="center"/>
    </xf>
    <xf numFmtId="0" fontId="0" fillId="4" borderId="27" xfId="0" applyFont="1" applyFill="1" applyBorder="1">
      <alignment vertical="center"/>
    </xf>
    <xf numFmtId="0" fontId="0" fillId="4" borderId="28" xfId="0" applyFont="1" applyFill="1" applyBorder="1">
      <alignment vertical="center"/>
    </xf>
    <xf numFmtId="0" fontId="0" fillId="0" borderId="22" xfId="0" applyFont="1" applyBorder="1">
      <alignment vertical="center"/>
    </xf>
    <xf numFmtId="0" fontId="37" fillId="4" borderId="17" xfId="0" applyFont="1" applyFill="1" applyBorder="1">
      <alignment vertical="center"/>
    </xf>
    <xf numFmtId="0" fontId="0" fillId="4" borderId="17" xfId="0" applyFont="1" applyFill="1" applyBorder="1">
      <alignment vertical="center"/>
    </xf>
    <xf numFmtId="0" fontId="0" fillId="4" borderId="20" xfId="0" applyFont="1" applyFill="1" applyBorder="1">
      <alignment vertical="center"/>
    </xf>
    <xf numFmtId="55" fontId="4" fillId="0" borderId="0" xfId="0" applyNumberFormat="1" applyFont="1">
      <alignment vertical="center"/>
    </xf>
    <xf numFmtId="55" fontId="0" fillId="0" borderId="0" xfId="0" applyNumberFormat="1">
      <alignment vertical="center"/>
    </xf>
    <xf numFmtId="55" fontId="0" fillId="0" borderId="0" xfId="0" applyNumberFormat="1" applyFont="1">
      <alignment vertical="center"/>
    </xf>
    <xf numFmtId="0" fontId="38" fillId="0" borderId="0" xfId="2" applyFont="1" applyAlignment="1">
      <alignment horizontal="right" vertical="center"/>
    </xf>
    <xf numFmtId="0" fontId="39" fillId="2" borderId="38" xfId="2" applyFont="1" applyFill="1" applyBorder="1" applyAlignment="1">
      <alignment horizontal="center" vertical="center"/>
    </xf>
    <xf numFmtId="0" fontId="39" fillId="2" borderId="39" xfId="2" applyFont="1" applyFill="1" applyBorder="1" applyAlignment="1">
      <alignment horizontal="center" vertical="center"/>
    </xf>
    <xf numFmtId="0" fontId="14" fillId="0" borderId="39" xfId="2" applyFont="1" applyBorder="1" applyAlignment="1">
      <alignment horizontal="center" vertical="center"/>
    </xf>
    <xf numFmtId="0" fontId="14" fillId="0" borderId="40" xfId="2" applyFont="1" applyBorder="1" applyAlignment="1">
      <alignment horizontal="center" vertical="center"/>
    </xf>
    <xf numFmtId="0" fontId="13" fillId="2" borderId="35" xfId="2" applyFont="1" applyFill="1" applyBorder="1" applyAlignment="1">
      <alignment horizontal="center" vertical="center"/>
    </xf>
    <xf numFmtId="0" fontId="13" fillId="0" borderId="36" xfId="2" applyFont="1" applyBorder="1" applyAlignment="1">
      <alignment horizontal="center" vertical="center" shrinkToFit="1"/>
    </xf>
    <xf numFmtId="0" fontId="13" fillId="2" borderId="36" xfId="2" applyFont="1" applyFill="1" applyBorder="1" applyAlignment="1">
      <alignment horizontal="center" vertical="center"/>
    </xf>
    <xf numFmtId="38" fontId="16" fillId="0" borderId="25" xfId="1" applyFont="1" applyBorder="1" applyAlignment="1">
      <alignment horizontal="center" vertical="center"/>
    </xf>
    <xf numFmtId="0" fontId="17" fillId="0" borderId="0" xfId="2" applyFont="1" applyAlignment="1">
      <alignment horizontal="left" vertical="center"/>
    </xf>
    <xf numFmtId="0" fontId="13" fillId="2" borderId="9" xfId="2" applyFont="1" applyFill="1" applyBorder="1" applyAlignment="1">
      <alignment horizontal="center" vertical="center"/>
    </xf>
    <xf numFmtId="0" fontId="13" fillId="0" borderId="10" xfId="2" applyFont="1" applyBorder="1" applyAlignment="1">
      <alignment horizontal="center" vertical="center" shrinkToFit="1"/>
    </xf>
    <xf numFmtId="0" fontId="13" fillId="2" borderId="10" xfId="2" applyFont="1" applyFill="1" applyBorder="1" applyAlignment="1">
      <alignment horizontal="center" vertical="center"/>
    </xf>
    <xf numFmtId="38" fontId="16" fillId="0" borderId="8" xfId="1" applyFont="1" applyBorder="1" applyAlignment="1">
      <alignment horizontal="center" vertical="center"/>
    </xf>
    <xf numFmtId="0" fontId="16" fillId="0" borderId="8" xfId="2" applyFont="1" applyBorder="1" applyAlignment="1">
      <alignment horizontal="center" vertical="center"/>
    </xf>
    <xf numFmtId="0" fontId="13" fillId="0" borderId="0" xfId="2" applyFont="1" applyAlignment="1">
      <alignment horizontal="right" vertical="center"/>
    </xf>
    <xf numFmtId="3" fontId="13" fillId="4" borderId="41" xfId="2" applyNumberFormat="1" applyFont="1" applyFill="1" applyBorder="1">
      <alignment vertical="center"/>
    </xf>
    <xf numFmtId="3" fontId="13" fillId="4" borderId="42" xfId="3" applyNumberFormat="1" applyFont="1" applyFill="1" applyBorder="1" applyAlignment="1">
      <alignment horizontal="right" vertical="center"/>
    </xf>
    <xf numFmtId="38" fontId="16" fillId="4" borderId="10" xfId="3" applyFont="1" applyFill="1" applyBorder="1" applyAlignment="1">
      <alignment horizontal="left"/>
    </xf>
    <xf numFmtId="38" fontId="14" fillId="4" borderId="49" xfId="3" applyFont="1" applyFill="1" applyBorder="1">
      <alignment vertical="center"/>
    </xf>
  </cellXfs>
  <cellStyles count="13">
    <cellStyle name="パーセント" xfId="9" builtinId="5"/>
    <cellStyle name="パーセント 2" xfId="8" xr:uid="{F555E99C-3B8F-44F1-A02D-4D9B642E2821}"/>
    <cellStyle name="桁区切り" xfId="1" builtinId="6"/>
    <cellStyle name="桁区切り 2" xfId="3" xr:uid="{F124C4F1-BE69-4BFE-B8B3-CC17CC4F4FF0}"/>
    <cellStyle name="桁区切り 2 2" xfId="12" xr:uid="{9150178D-818B-46F6-B8FD-3EF917DD8CB7}"/>
    <cellStyle name="桁区切り 3" xfId="6" xr:uid="{81CB85DA-FA34-49D5-B6D7-AD358D1BD32E}"/>
    <cellStyle name="通貨 2" xfId="7" xr:uid="{270CB79C-9C56-4313-84B2-008058044A04}"/>
    <cellStyle name="標準" xfId="0" builtinId="0"/>
    <cellStyle name="標準 2" xfId="2" xr:uid="{CE13EB57-1E31-4B90-BB17-843E7918DF43}"/>
    <cellStyle name="標準 3" xfId="4" xr:uid="{2AECFAF3-081E-45E7-90A9-CB73CD1C9C5F}"/>
    <cellStyle name="標準 3 2" xfId="5" xr:uid="{EBD12C65-86E2-4791-9DB4-F563481A6B21}"/>
    <cellStyle name="標準 4" xfId="10" xr:uid="{6BC7494D-5A85-43AE-8A54-AEF90D8382E5}"/>
    <cellStyle name="標準 6" xfId="11" xr:uid="{6DFD7A39-95D5-41D7-B31F-3728D1045E8B}"/>
  </cellStyles>
  <dxfs count="3">
    <dxf>
      <font>
        <color theme="0" tint="-4.9989318521683403E-2"/>
      </font>
    </dxf>
    <dxf>
      <font>
        <color theme="0" tint="-4.9989318521683403E-2"/>
      </font>
    </dxf>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oneCellAnchor>
    <xdr:from>
      <xdr:col>4</xdr:col>
      <xdr:colOff>1</xdr:colOff>
      <xdr:row>3</xdr:row>
      <xdr:rowOff>445927</xdr:rowOff>
    </xdr:from>
    <xdr:ext cx="664346" cy="705822"/>
    <xdr:sp macro="" textlink="">
      <xdr:nvSpPr>
        <xdr:cNvPr id="2" name="四角形: 角を丸くする 1">
          <a:extLst>
            <a:ext uri="{FF2B5EF4-FFF2-40B4-BE49-F238E27FC236}">
              <a16:creationId xmlns:a16="http://schemas.microsoft.com/office/drawing/2014/main" id="{00000000-0008-0000-0000-000002000000}"/>
            </a:ext>
          </a:extLst>
        </xdr:cNvPr>
        <xdr:cNvSpPr/>
      </xdr:nvSpPr>
      <xdr:spPr>
        <a:xfrm>
          <a:off x="2624236" y="1249396"/>
          <a:ext cx="664346" cy="705822"/>
        </a:xfrm>
        <a:prstGeom prst="roundRect">
          <a:avLst>
            <a:gd name="adj" fmla="val 47146"/>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noAutofit/>
        </a:bodyPr>
        <a:lstStyle/>
        <a:p>
          <a:pPr algn="l"/>
          <a:r>
            <a:rPr kumimoji="1" lang="ja-JP" altLang="en-US" sz="1100">
              <a:solidFill>
                <a:srgbClr val="FF0000"/>
              </a:solidFill>
            </a:rPr>
            <a:t>●▲株式会社</a:t>
          </a:r>
        </a:p>
      </xdr:txBody>
    </xdr:sp>
    <xdr:clientData/>
  </xdr:oneCellAnchor>
  <xdr:twoCellAnchor>
    <xdr:from>
      <xdr:col>14</xdr:col>
      <xdr:colOff>61961</xdr:colOff>
      <xdr:row>18</xdr:row>
      <xdr:rowOff>57651</xdr:rowOff>
    </xdr:from>
    <xdr:to>
      <xdr:col>20</xdr:col>
      <xdr:colOff>1062653</xdr:colOff>
      <xdr:row>21</xdr:row>
      <xdr:rowOff>466529</xdr:rowOff>
    </xdr:to>
    <xdr:sp macro="" textlink="">
      <xdr:nvSpPr>
        <xdr:cNvPr id="5" name="吹き出し: 四角形 19">
          <a:extLst>
            <a:ext uri="{FF2B5EF4-FFF2-40B4-BE49-F238E27FC236}">
              <a16:creationId xmlns:a16="http://schemas.microsoft.com/office/drawing/2014/main" id="{00000000-0008-0000-0000-000005000000}"/>
            </a:ext>
          </a:extLst>
        </xdr:cNvPr>
        <xdr:cNvSpPr/>
      </xdr:nvSpPr>
      <xdr:spPr>
        <a:xfrm>
          <a:off x="5537216" y="5934641"/>
          <a:ext cx="3203753" cy="1283623"/>
        </a:xfrm>
        <a:prstGeom prst="borderCallout1">
          <a:avLst>
            <a:gd name="adj1" fmla="val 5419"/>
            <a:gd name="adj2" fmla="val 4203"/>
            <a:gd name="adj3" fmla="val -66048"/>
            <a:gd name="adj4" fmla="val 2811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latin typeface="Meiryo UI" panose="020B0604030504040204" pitchFamily="50" charset="-128"/>
              <a:ea typeface="Meiryo UI" panose="020B0604030504040204" pitchFamily="50" charset="-128"/>
            </a:rPr>
            <a:t>・専門家（認定経営革新等支援機関）が</a:t>
          </a:r>
          <a:r>
            <a:rPr kumimoji="1" lang="ja-JP" altLang="en-US" sz="1000" b="1">
              <a:latin typeface="Meiryo UI" panose="020B0604030504040204" pitchFamily="50" charset="-128"/>
              <a:ea typeface="Meiryo UI" panose="020B0604030504040204" pitchFamily="50" charset="-128"/>
            </a:rPr>
            <a:t>法人</a:t>
          </a:r>
          <a:r>
            <a:rPr kumimoji="1" lang="ja-JP" altLang="en-US" sz="1000">
              <a:latin typeface="Meiryo UI" panose="020B0604030504040204" pitchFamily="50" charset="-128"/>
              <a:ea typeface="Meiryo UI" panose="020B0604030504040204" pitchFamily="50" charset="-128"/>
            </a:rPr>
            <a:t>の場合、「担当</a:t>
          </a:r>
          <a:r>
            <a:rPr kumimoji="1" lang="ja-JP" altLang="en-US" sz="1000" b="1">
              <a:latin typeface="Meiryo UI" panose="020B0604030504040204" pitchFamily="50" charset="-128"/>
              <a:ea typeface="Meiryo UI" panose="020B0604030504040204" pitchFamily="50" charset="-128"/>
            </a:rPr>
            <a:t>責任者</a:t>
          </a:r>
          <a:r>
            <a:rPr kumimoji="1" lang="ja-JP" altLang="en-US" sz="1000">
              <a:latin typeface="Meiryo UI" panose="020B0604030504040204" pitchFamily="50" charset="-128"/>
              <a:ea typeface="Meiryo UI" panose="020B0604030504040204" pitchFamily="50" charset="-128"/>
            </a:rPr>
            <a:t>」欄には案件を担当する会計士・税理士等の名前を書いてください。事務連絡担当者ではありません。</a:t>
          </a:r>
          <a:endParaRPr kumimoji="1" lang="en-US" altLang="ja-JP" sz="1000">
            <a:latin typeface="Meiryo UI" panose="020B0604030504040204" pitchFamily="50" charset="-128"/>
            <a:ea typeface="Meiryo UI" panose="020B0604030504040204" pitchFamily="50" charset="-128"/>
          </a:endParaRPr>
        </a:p>
        <a:p>
          <a:pPr algn="l"/>
          <a:r>
            <a:rPr kumimoji="1" lang="ja-JP" altLang="en-US" sz="1000">
              <a:latin typeface="Meiryo UI" panose="020B0604030504040204" pitchFamily="50" charset="-128"/>
              <a:ea typeface="Meiryo UI" panose="020B0604030504040204" pitchFamily="50" charset="-128"/>
            </a:rPr>
            <a:t>・専門家が</a:t>
          </a:r>
          <a:r>
            <a:rPr kumimoji="1" lang="ja-JP" altLang="en-US" sz="1000" b="1">
              <a:latin typeface="Meiryo UI" panose="020B0604030504040204" pitchFamily="50" charset="-128"/>
              <a:ea typeface="Meiryo UI" panose="020B0604030504040204" pitchFamily="50" charset="-128"/>
            </a:rPr>
            <a:t>個人</a:t>
          </a:r>
          <a:r>
            <a:rPr kumimoji="1" lang="ja-JP" altLang="en-US" sz="1000">
              <a:latin typeface="Meiryo UI" panose="020B0604030504040204" pitchFamily="50" charset="-128"/>
              <a:ea typeface="Meiryo UI" panose="020B0604030504040204" pitchFamily="50" charset="-128"/>
            </a:rPr>
            <a:t>の場合、担当責任者欄は専門家欄と同一内容となります。</a:t>
          </a:r>
          <a:endParaRPr kumimoji="1" lang="en-US" altLang="ja-JP" sz="1000">
            <a:latin typeface="Meiryo UI" panose="020B0604030504040204" pitchFamily="50" charset="-128"/>
            <a:ea typeface="Meiryo UI" panose="020B0604030504040204" pitchFamily="50" charset="-128"/>
          </a:endParaRPr>
        </a:p>
      </xdr:txBody>
    </xdr:sp>
    <xdr:clientData/>
  </xdr:twoCellAnchor>
  <xdr:twoCellAnchor>
    <xdr:from>
      <xdr:col>0</xdr:col>
      <xdr:colOff>28575</xdr:colOff>
      <xdr:row>53</xdr:row>
      <xdr:rowOff>148104</xdr:rowOff>
    </xdr:from>
    <xdr:to>
      <xdr:col>0</xdr:col>
      <xdr:colOff>250450</xdr:colOff>
      <xdr:row>55</xdr:row>
      <xdr:rowOff>24279</xdr:rowOff>
    </xdr:to>
    <xdr:sp macro="" textlink="">
      <xdr:nvSpPr>
        <xdr:cNvPr id="6" name="楕円 5">
          <a:extLst>
            <a:ext uri="{FF2B5EF4-FFF2-40B4-BE49-F238E27FC236}">
              <a16:creationId xmlns:a16="http://schemas.microsoft.com/office/drawing/2014/main" id="{00000000-0008-0000-0000-000006000000}"/>
            </a:ext>
          </a:extLst>
        </xdr:cNvPr>
        <xdr:cNvSpPr/>
      </xdr:nvSpPr>
      <xdr:spPr>
        <a:xfrm>
          <a:off x="28575" y="7222004"/>
          <a:ext cx="221875" cy="231775"/>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488834</xdr:colOff>
      <xdr:row>41</xdr:row>
      <xdr:rowOff>513334</xdr:rowOff>
    </xdr:from>
    <xdr:to>
      <xdr:col>12</xdr:col>
      <xdr:colOff>3555</xdr:colOff>
      <xdr:row>43</xdr:row>
      <xdr:rowOff>37352</xdr:rowOff>
    </xdr:to>
    <xdr:sp macro="" textlink="">
      <xdr:nvSpPr>
        <xdr:cNvPr id="7" name="吹き出し: 線 27">
          <a:extLst>
            <a:ext uri="{FF2B5EF4-FFF2-40B4-BE49-F238E27FC236}">
              <a16:creationId xmlns:a16="http://schemas.microsoft.com/office/drawing/2014/main" id="{00000000-0008-0000-0000-000007000000}"/>
            </a:ext>
          </a:extLst>
        </xdr:cNvPr>
        <xdr:cNvSpPr/>
      </xdr:nvSpPr>
      <xdr:spPr>
        <a:xfrm>
          <a:off x="3890620" y="14774916"/>
          <a:ext cx="1264211" cy="353405"/>
        </a:xfrm>
        <a:prstGeom prst="wedgeRectCallout">
          <a:avLst>
            <a:gd name="adj1" fmla="val -64877"/>
            <a:gd name="adj2" fmla="val -2510"/>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税込金額で記入</a:t>
          </a:r>
        </a:p>
      </xdr:txBody>
    </xdr:sp>
    <xdr:clientData/>
  </xdr:twoCellAnchor>
  <xdr:twoCellAnchor>
    <xdr:from>
      <xdr:col>3</xdr:col>
      <xdr:colOff>1028700</xdr:colOff>
      <xdr:row>57</xdr:row>
      <xdr:rowOff>162111</xdr:rowOff>
    </xdr:from>
    <xdr:to>
      <xdr:col>4</xdr:col>
      <xdr:colOff>781050</xdr:colOff>
      <xdr:row>59</xdr:row>
      <xdr:rowOff>47811</xdr:rowOff>
    </xdr:to>
    <xdr:sp macro="" textlink="">
      <xdr:nvSpPr>
        <xdr:cNvPr id="8" name="楕円 7">
          <a:extLst>
            <a:ext uri="{FF2B5EF4-FFF2-40B4-BE49-F238E27FC236}">
              <a16:creationId xmlns:a16="http://schemas.microsoft.com/office/drawing/2014/main" id="{00000000-0008-0000-0000-000008000000}"/>
            </a:ext>
          </a:extLst>
        </xdr:cNvPr>
        <xdr:cNvSpPr/>
      </xdr:nvSpPr>
      <xdr:spPr>
        <a:xfrm>
          <a:off x="2634876" y="10919758"/>
          <a:ext cx="783292" cy="296582"/>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802563</xdr:colOff>
      <xdr:row>59</xdr:row>
      <xdr:rowOff>78745</xdr:rowOff>
    </xdr:from>
    <xdr:to>
      <xdr:col>8</xdr:col>
      <xdr:colOff>77756</xdr:colOff>
      <xdr:row>60</xdr:row>
      <xdr:rowOff>212789</xdr:rowOff>
    </xdr:to>
    <xdr:sp macro="" textlink="">
      <xdr:nvSpPr>
        <xdr:cNvPr id="9" name="吹き出し: 角を丸めた四角形 29">
          <a:extLst>
            <a:ext uri="{FF2B5EF4-FFF2-40B4-BE49-F238E27FC236}">
              <a16:creationId xmlns:a16="http://schemas.microsoft.com/office/drawing/2014/main" id="{00000000-0008-0000-0000-000009000000}"/>
            </a:ext>
          </a:extLst>
        </xdr:cNvPr>
        <xdr:cNvSpPr/>
      </xdr:nvSpPr>
      <xdr:spPr>
        <a:xfrm>
          <a:off x="2396543" y="19161143"/>
          <a:ext cx="2184529" cy="360830"/>
        </a:xfrm>
        <a:prstGeom prst="borderCallout1">
          <a:avLst>
            <a:gd name="adj1" fmla="val 30714"/>
            <a:gd name="adj2" fmla="val 664"/>
            <a:gd name="adj3" fmla="val 15578"/>
            <a:gd name="adj4" fmla="val -1210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伴走支援は外部委託できません。</a:t>
          </a:r>
        </a:p>
      </xdr:txBody>
    </xdr:sp>
    <xdr:clientData/>
  </xdr:twoCellAnchor>
  <xdr:twoCellAnchor>
    <xdr:from>
      <xdr:col>2</xdr:col>
      <xdr:colOff>712755</xdr:colOff>
      <xdr:row>62</xdr:row>
      <xdr:rowOff>298061</xdr:rowOff>
    </xdr:from>
    <xdr:to>
      <xdr:col>20</xdr:col>
      <xdr:colOff>815716</xdr:colOff>
      <xdr:row>63</xdr:row>
      <xdr:rowOff>155509</xdr:rowOff>
    </xdr:to>
    <xdr:sp macro="" textlink="">
      <xdr:nvSpPr>
        <xdr:cNvPr id="11" name="吹き出し: 四角形 31">
          <a:extLst>
            <a:ext uri="{FF2B5EF4-FFF2-40B4-BE49-F238E27FC236}">
              <a16:creationId xmlns:a16="http://schemas.microsoft.com/office/drawing/2014/main" id="{00000000-0008-0000-0000-00000B000000}"/>
            </a:ext>
          </a:extLst>
        </xdr:cNvPr>
        <xdr:cNvSpPr/>
      </xdr:nvSpPr>
      <xdr:spPr>
        <a:xfrm>
          <a:off x="1529184" y="20553265"/>
          <a:ext cx="6964848" cy="589642"/>
        </a:xfrm>
        <a:prstGeom prst="borderCallout1">
          <a:avLst>
            <a:gd name="adj1" fmla="val 37295"/>
            <a:gd name="adj2" fmla="val 758"/>
            <a:gd name="adj3" fmla="val -25552"/>
            <a:gd name="adj4" fmla="val -3822"/>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b="0">
              <a:solidFill>
                <a:schemeClr val="bg1"/>
              </a:solidFill>
              <a:latin typeface="Meiryo UI" panose="020B0604030504040204" pitchFamily="50" charset="-128"/>
              <a:ea typeface="Meiryo UI" panose="020B0604030504040204" pitchFamily="50" charset="-128"/>
            </a:rPr>
            <a:t>利用申請時には、原則、</a:t>
          </a:r>
          <a:r>
            <a:rPr kumimoji="1" lang="ja-JP" altLang="en-US" sz="1050" b="1">
              <a:solidFill>
                <a:schemeClr val="bg1"/>
              </a:solidFill>
              <a:latin typeface="Meiryo UI" panose="020B0604030504040204" pitchFamily="50" charset="-128"/>
              <a:ea typeface="Meiryo UI" panose="020B0604030504040204" pitchFamily="50" charset="-128"/>
            </a:rPr>
            <a:t>ガイドラインに基づく一時停止の要請文書（写し）</a:t>
          </a:r>
          <a:r>
            <a:rPr kumimoji="1" lang="ja-JP" altLang="en-US" sz="1050" b="0">
              <a:solidFill>
                <a:schemeClr val="bg1"/>
              </a:solidFill>
              <a:latin typeface="Meiryo UI" panose="020B0604030504040204" pitchFamily="50" charset="-128"/>
              <a:ea typeface="Meiryo UI" panose="020B0604030504040204" pitchFamily="50" charset="-128"/>
            </a:rPr>
            <a:t>又は</a:t>
          </a:r>
          <a:r>
            <a:rPr kumimoji="1" lang="ja-JP" altLang="en-US" sz="1050" b="1">
              <a:solidFill>
                <a:schemeClr val="bg1"/>
              </a:solidFill>
              <a:latin typeface="Meiryo UI" panose="020B0604030504040204" pitchFamily="50" charset="-128"/>
              <a:ea typeface="Meiryo UI" panose="020B0604030504040204" pitchFamily="50" charset="-128"/>
            </a:rPr>
            <a:t>主要金融機関の確認書面（原本）</a:t>
          </a:r>
          <a:r>
            <a:rPr kumimoji="1" lang="ja-JP" altLang="en-US" sz="1050" b="0">
              <a:solidFill>
                <a:schemeClr val="bg1"/>
              </a:solidFill>
              <a:latin typeface="Meiryo UI" panose="020B0604030504040204" pitchFamily="50" charset="-128"/>
              <a:ea typeface="Meiryo UI" panose="020B0604030504040204" pitchFamily="50" charset="-128"/>
            </a:rPr>
            <a:t>のいずれかの提出が必要です。利用申請時に提出できない場合は、提出時期の見通しをここに記載してください。</a:t>
          </a:r>
        </a:p>
      </xdr:txBody>
    </xdr:sp>
    <xdr:clientData/>
  </xdr:twoCellAnchor>
  <xdr:twoCellAnchor>
    <xdr:from>
      <xdr:col>0</xdr:col>
      <xdr:colOff>50801</xdr:colOff>
      <xdr:row>1</xdr:row>
      <xdr:rowOff>25400</xdr:rowOff>
    </xdr:from>
    <xdr:to>
      <xdr:col>2</xdr:col>
      <xdr:colOff>340286</xdr:colOff>
      <xdr:row>2</xdr:row>
      <xdr:rowOff>115531</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50801" y="266700"/>
          <a:ext cx="1184835" cy="413981"/>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0</xdr:col>
      <xdr:colOff>72967</xdr:colOff>
      <xdr:row>18</xdr:row>
      <xdr:rowOff>64796</xdr:rowOff>
    </xdr:from>
    <xdr:to>
      <xdr:col>13</xdr:col>
      <xdr:colOff>110154</xdr:colOff>
      <xdr:row>21</xdr:row>
      <xdr:rowOff>246225</xdr:rowOff>
    </xdr:to>
    <xdr:sp macro="" textlink="">
      <xdr:nvSpPr>
        <xdr:cNvPr id="13" name="線吹き出し 1 (枠付き) 33">
          <a:extLst>
            <a:ext uri="{FF2B5EF4-FFF2-40B4-BE49-F238E27FC236}">
              <a16:creationId xmlns:a16="http://schemas.microsoft.com/office/drawing/2014/main" id="{00000000-0008-0000-0000-00000D000000}"/>
            </a:ext>
          </a:extLst>
        </xdr:cNvPr>
        <xdr:cNvSpPr/>
      </xdr:nvSpPr>
      <xdr:spPr>
        <a:xfrm>
          <a:off x="72967" y="5527092"/>
          <a:ext cx="5350452" cy="1056174"/>
        </a:xfrm>
        <a:prstGeom prst="borderCallout1">
          <a:avLst>
            <a:gd name="adj1" fmla="val 2574"/>
            <a:gd name="adj2" fmla="val 8136"/>
            <a:gd name="adj3" fmla="val -177832"/>
            <a:gd name="adj4" fmla="val 267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latin typeface="Meiryo UI" panose="020B0604030504040204" pitchFamily="50" charset="-128"/>
              <a:ea typeface="Meiryo UI" panose="020B0604030504040204" pitchFamily="50" charset="-128"/>
            </a:rPr>
            <a:t>・複数の認定経営革新等支援機関が</a:t>
          </a:r>
          <a:r>
            <a:rPr kumimoji="1" lang="ja-JP" altLang="en-US" sz="1050" b="1">
              <a:latin typeface="Meiryo UI" panose="020B0604030504040204" pitchFamily="50" charset="-128"/>
              <a:ea typeface="Meiryo UI" panose="020B0604030504040204" pitchFamily="50" charset="-128"/>
            </a:rPr>
            <a:t>連名で申請</a:t>
          </a:r>
          <a:r>
            <a:rPr kumimoji="1" lang="ja-JP" altLang="en-US" sz="1050">
              <a:latin typeface="Meiryo UI" panose="020B0604030504040204" pitchFamily="50" charset="-128"/>
              <a:ea typeface="Meiryo UI" panose="020B0604030504040204" pitchFamily="50" charset="-128"/>
            </a:rPr>
            <a:t>する場合は、「２」にその全員を記入してください。</a:t>
          </a:r>
          <a:endParaRPr kumimoji="1" lang="en-US" altLang="ja-JP" sz="1050">
            <a:latin typeface="Meiryo UI" panose="020B0604030504040204" pitchFamily="50" charset="-128"/>
            <a:ea typeface="Meiryo UI" panose="020B0604030504040204" pitchFamily="50" charset="-128"/>
          </a:endParaRPr>
        </a:p>
        <a:p>
          <a:pPr algn="l"/>
          <a:r>
            <a:rPr kumimoji="1" lang="ja-JP" altLang="en-US" sz="1050">
              <a:latin typeface="Meiryo UI" panose="020B0604030504040204" pitchFamily="50" charset="-128"/>
              <a:ea typeface="Meiryo UI" panose="020B0604030504040204" pitchFamily="50" charset="-128"/>
            </a:rPr>
            <a:t>・</a:t>
          </a:r>
          <a:r>
            <a:rPr kumimoji="1" lang="en-US" altLang="ja-JP" sz="1050">
              <a:latin typeface="Meiryo UI" panose="020B0604030504040204" pitchFamily="50" charset="-128"/>
              <a:ea typeface="Meiryo UI" panose="020B0604030504040204" pitchFamily="50" charset="-128"/>
            </a:rPr>
            <a:t>4</a:t>
          </a:r>
          <a:r>
            <a:rPr kumimoji="1" lang="ja-JP" altLang="en-US" sz="1050">
              <a:latin typeface="Meiryo UI" panose="020B0604030504040204" pitchFamily="50" charset="-128"/>
              <a:ea typeface="Meiryo UI" panose="020B0604030504040204" pitchFamily="50" charset="-128"/>
            </a:rPr>
            <a:t>名以上の連名の場合は、欄を追加してください。</a:t>
          </a:r>
          <a:endParaRPr kumimoji="1" lang="en-US" altLang="ja-JP" sz="1050">
            <a:latin typeface="Meiryo UI" panose="020B0604030504040204" pitchFamily="50" charset="-128"/>
            <a:ea typeface="Meiryo UI" panose="020B0604030504040204" pitchFamily="50" charset="-128"/>
          </a:endParaRPr>
        </a:p>
        <a:p>
          <a:pPr algn="l"/>
          <a:r>
            <a:rPr kumimoji="1" lang="ja-JP" altLang="en-US" sz="1050">
              <a:latin typeface="Meiryo UI" panose="020B0604030504040204" pitchFamily="50" charset="-128"/>
              <a:ea typeface="Meiryo UI" panose="020B0604030504040204" pitchFamily="50" charset="-128"/>
            </a:rPr>
            <a:t>・複数の認定経営革新等支援機関の連名の場合、協議会との</a:t>
          </a:r>
          <a:r>
            <a:rPr kumimoji="1" lang="ja-JP" altLang="en-US" sz="1050" b="1">
              <a:latin typeface="Meiryo UI" panose="020B0604030504040204" pitchFamily="50" charset="-128"/>
              <a:ea typeface="Meiryo UI" panose="020B0604030504040204" pitchFamily="50" charset="-128"/>
            </a:rPr>
            <a:t>申請・連絡の窓口</a:t>
          </a:r>
          <a:r>
            <a:rPr kumimoji="1" lang="ja-JP" altLang="en-US" sz="1050">
              <a:latin typeface="Meiryo UI" panose="020B0604030504040204" pitchFamily="50" charset="-128"/>
              <a:ea typeface="Meiryo UI" panose="020B0604030504040204" pitchFamily="50" charset="-128"/>
            </a:rPr>
            <a:t>となる者を</a:t>
          </a:r>
          <a:r>
            <a:rPr kumimoji="1" lang="en-US" altLang="ja-JP" sz="1050">
              <a:latin typeface="Meiryo UI" panose="020B0604030504040204" pitchFamily="50" charset="-128"/>
              <a:ea typeface="Meiryo UI" panose="020B0604030504040204" pitchFamily="50" charset="-128"/>
            </a:rPr>
            <a:t>1</a:t>
          </a:r>
          <a:r>
            <a:rPr kumimoji="1" lang="ja-JP" altLang="en-US" sz="1050">
              <a:latin typeface="Meiryo UI" panose="020B0604030504040204" pitchFamily="50" charset="-128"/>
              <a:ea typeface="Meiryo UI" panose="020B0604030504040204" pitchFamily="50" charset="-128"/>
            </a:rPr>
            <a:t>つ定めることができます。「２」の右側の欄に、窓口となる専門家の名称を記入してください。</a:t>
          </a:r>
          <a:endParaRPr kumimoji="1" lang="en-US" altLang="ja-JP" sz="1050">
            <a:latin typeface="Meiryo UI" panose="020B0604030504040204" pitchFamily="50" charset="-128"/>
            <a:ea typeface="Meiryo UI" panose="020B0604030504040204" pitchFamily="50" charset="-128"/>
          </a:endParaRPr>
        </a:p>
      </xdr:txBody>
    </xdr:sp>
    <xdr:clientData/>
  </xdr:twoCellAnchor>
  <xdr:twoCellAnchor>
    <xdr:from>
      <xdr:col>18</xdr:col>
      <xdr:colOff>129592</xdr:colOff>
      <xdr:row>51</xdr:row>
      <xdr:rowOff>200867</xdr:rowOff>
    </xdr:from>
    <xdr:to>
      <xdr:col>20</xdr:col>
      <xdr:colOff>1075612</xdr:colOff>
      <xdr:row>52</xdr:row>
      <xdr:rowOff>149030</xdr:rowOff>
    </xdr:to>
    <xdr:sp macro="" textlink="">
      <xdr:nvSpPr>
        <xdr:cNvPr id="14" name="吹き出し: 角を丸めた四角形 32">
          <a:extLst>
            <a:ext uri="{FF2B5EF4-FFF2-40B4-BE49-F238E27FC236}">
              <a16:creationId xmlns:a16="http://schemas.microsoft.com/office/drawing/2014/main" id="{00000000-0008-0000-0000-00000E000000}"/>
            </a:ext>
          </a:extLst>
        </xdr:cNvPr>
        <xdr:cNvSpPr/>
      </xdr:nvSpPr>
      <xdr:spPr>
        <a:xfrm>
          <a:off x="6252806" y="17585612"/>
          <a:ext cx="2501122" cy="822908"/>
        </a:xfrm>
        <a:prstGeom prst="borderCallout1">
          <a:avLst>
            <a:gd name="adj1" fmla="val 21485"/>
            <a:gd name="adj2" fmla="val 1812"/>
            <a:gd name="adj3" fmla="val 128513"/>
            <a:gd name="adj4" fmla="val -5306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latin typeface="Meiryo UI" panose="020B0604030504040204" pitchFamily="50" charset="-128"/>
              <a:ea typeface="Meiryo UI" panose="020B0604030504040204" pitchFamily="50" charset="-128"/>
            </a:rPr>
            <a:t>⑦につき、弁護士以外の方が交渉・調整行為を行った場合、弁護士法違反（非弁行為）に問われますのでご注意ください。</a:t>
          </a:r>
          <a:endParaRPr kumimoji="1" lang="en-US" altLang="ja-JP" sz="1050">
            <a:latin typeface="Meiryo UI" panose="020B0604030504040204" pitchFamily="50" charset="-128"/>
            <a:ea typeface="Meiryo UI" panose="020B0604030504040204" pitchFamily="50" charset="-128"/>
          </a:endParaRPr>
        </a:p>
      </xdr:txBody>
    </xdr:sp>
    <xdr:clientData/>
  </xdr:twoCellAnchor>
  <xdr:twoCellAnchor>
    <xdr:from>
      <xdr:col>0</xdr:col>
      <xdr:colOff>91630</xdr:colOff>
      <xdr:row>10</xdr:row>
      <xdr:rowOff>90713</xdr:rowOff>
    </xdr:from>
    <xdr:to>
      <xdr:col>11</xdr:col>
      <xdr:colOff>51836</xdr:colOff>
      <xdr:row>10</xdr:row>
      <xdr:rowOff>855760</xdr:rowOff>
    </xdr:to>
    <xdr:sp macro="" textlink="">
      <xdr:nvSpPr>
        <xdr:cNvPr id="15" name="吹き出し: 線 7">
          <a:extLst>
            <a:ext uri="{FF2B5EF4-FFF2-40B4-BE49-F238E27FC236}">
              <a16:creationId xmlns:a16="http://schemas.microsoft.com/office/drawing/2014/main" id="{00000000-0008-0000-0000-00000F000000}"/>
            </a:ext>
          </a:extLst>
        </xdr:cNvPr>
        <xdr:cNvSpPr/>
      </xdr:nvSpPr>
      <xdr:spPr>
        <a:xfrm>
          <a:off x="91630" y="2436325"/>
          <a:ext cx="4949492" cy="765047"/>
        </a:xfrm>
        <a:prstGeom prst="borderCallout1">
          <a:avLst>
            <a:gd name="adj1" fmla="val 11496"/>
            <a:gd name="adj2" fmla="val 38872"/>
            <a:gd name="adj3" fmla="val -26497"/>
            <a:gd name="adj4" fmla="val 44330"/>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bg1"/>
              </a:solidFill>
              <a:latin typeface="Meiryo UI" panose="020B0604030504040204" pitchFamily="50" charset="-128"/>
              <a:ea typeface="Meiryo UI" panose="020B0604030504040204" pitchFamily="50" charset="-128"/>
            </a:rPr>
            <a:t>「１」の事業者（またはグループ内の他の会社）が、</a:t>
          </a:r>
          <a:r>
            <a:rPr kumimoji="1" lang="ja-JP" altLang="en-US" sz="1000" b="1">
              <a:solidFill>
                <a:schemeClr val="bg1"/>
              </a:solidFill>
              <a:latin typeface="Meiryo UI" panose="020B0604030504040204" pitchFamily="50" charset="-128"/>
              <a:ea typeface="Meiryo UI" panose="020B0604030504040204" pitchFamily="50" charset="-128"/>
            </a:rPr>
            <a:t>過去に</a:t>
          </a:r>
          <a:r>
            <a:rPr kumimoji="1" lang="ja-JP" altLang="en-US" sz="1000">
              <a:solidFill>
                <a:schemeClr val="bg1"/>
              </a:solidFill>
              <a:latin typeface="Meiryo UI" panose="020B0604030504040204" pitchFamily="50" charset="-128"/>
              <a:ea typeface="Meiryo UI" panose="020B0604030504040204" pitchFamily="50" charset="-128"/>
            </a:rPr>
            <a:t>、経営改善計画策定支援事業（中小版</a:t>
          </a:r>
          <a:r>
            <a:rPr kumimoji="1" lang="en-US" altLang="ja-JP" sz="1000">
              <a:solidFill>
                <a:schemeClr val="bg1"/>
              </a:solidFill>
              <a:latin typeface="Meiryo UI" panose="020B0604030504040204" pitchFamily="50" charset="-128"/>
              <a:ea typeface="Meiryo UI" panose="020B0604030504040204" pitchFamily="50" charset="-128"/>
            </a:rPr>
            <a:t>GL</a:t>
          </a:r>
          <a:r>
            <a:rPr kumimoji="1" lang="ja-JP" altLang="en-US" sz="1000">
              <a:solidFill>
                <a:schemeClr val="bg1"/>
              </a:solidFill>
              <a:latin typeface="Meiryo UI" panose="020B0604030504040204" pitchFamily="50" charset="-128"/>
              <a:ea typeface="Meiryo UI" panose="020B0604030504040204" pitchFamily="50" charset="-128"/>
            </a:rPr>
            <a:t>枠、通常枠、又は早期経営改善計画策定支援事業（ポスコロ））を利用したことがある場合は、右の欄に情報を記入してください。（利用額の通算が必要なので）</a:t>
          </a:r>
          <a:endParaRPr kumimoji="1" lang="en-US" altLang="ja-JP" sz="10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0</xdr:col>
      <xdr:colOff>47625</xdr:colOff>
      <xdr:row>52</xdr:row>
      <xdr:rowOff>148104</xdr:rowOff>
    </xdr:from>
    <xdr:to>
      <xdr:col>0</xdr:col>
      <xdr:colOff>269500</xdr:colOff>
      <xdr:row>54</xdr:row>
      <xdr:rowOff>24279</xdr:rowOff>
    </xdr:to>
    <xdr:sp macro="" textlink="">
      <xdr:nvSpPr>
        <xdr:cNvPr id="17" name="楕円 16">
          <a:extLst>
            <a:ext uri="{FF2B5EF4-FFF2-40B4-BE49-F238E27FC236}">
              <a16:creationId xmlns:a16="http://schemas.microsoft.com/office/drawing/2014/main" id="{00000000-0008-0000-0000-000011000000}"/>
            </a:ext>
          </a:extLst>
        </xdr:cNvPr>
        <xdr:cNvSpPr/>
      </xdr:nvSpPr>
      <xdr:spPr>
        <a:xfrm>
          <a:off x="47625" y="7050554"/>
          <a:ext cx="221875" cy="225425"/>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142315</xdr:colOff>
      <xdr:row>52</xdr:row>
      <xdr:rowOff>163045</xdr:rowOff>
    </xdr:from>
    <xdr:to>
      <xdr:col>16</xdr:col>
      <xdr:colOff>10644</xdr:colOff>
      <xdr:row>54</xdr:row>
      <xdr:rowOff>39220</xdr:rowOff>
    </xdr:to>
    <xdr:sp macro="" textlink="">
      <xdr:nvSpPr>
        <xdr:cNvPr id="18" name="楕円 17">
          <a:extLst>
            <a:ext uri="{FF2B5EF4-FFF2-40B4-BE49-F238E27FC236}">
              <a16:creationId xmlns:a16="http://schemas.microsoft.com/office/drawing/2014/main" id="{00000000-0008-0000-0000-000012000000}"/>
            </a:ext>
          </a:extLst>
        </xdr:cNvPr>
        <xdr:cNvSpPr/>
      </xdr:nvSpPr>
      <xdr:spPr>
        <a:xfrm>
          <a:off x="6054165" y="7065495"/>
          <a:ext cx="211229" cy="225425"/>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834091</xdr:colOff>
      <xdr:row>52</xdr:row>
      <xdr:rowOff>152213</xdr:rowOff>
    </xdr:from>
    <xdr:to>
      <xdr:col>5</xdr:col>
      <xdr:colOff>166780</xdr:colOff>
      <xdr:row>54</xdr:row>
      <xdr:rowOff>28388</xdr:rowOff>
    </xdr:to>
    <xdr:sp macro="" textlink="">
      <xdr:nvSpPr>
        <xdr:cNvPr id="20" name="楕円 19">
          <a:extLst>
            <a:ext uri="{FF2B5EF4-FFF2-40B4-BE49-F238E27FC236}">
              <a16:creationId xmlns:a16="http://schemas.microsoft.com/office/drawing/2014/main" id="{00000000-0008-0000-0000-000014000000}"/>
            </a:ext>
          </a:extLst>
        </xdr:cNvPr>
        <xdr:cNvSpPr/>
      </xdr:nvSpPr>
      <xdr:spPr>
        <a:xfrm>
          <a:off x="3685241" y="7054663"/>
          <a:ext cx="177239" cy="225425"/>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149785</xdr:colOff>
      <xdr:row>52</xdr:row>
      <xdr:rowOff>148104</xdr:rowOff>
    </xdr:from>
    <xdr:to>
      <xdr:col>8</xdr:col>
      <xdr:colOff>152211</xdr:colOff>
      <xdr:row>54</xdr:row>
      <xdr:rowOff>24279</xdr:rowOff>
    </xdr:to>
    <xdr:sp macro="" textlink="">
      <xdr:nvSpPr>
        <xdr:cNvPr id="21" name="楕円 20">
          <a:extLst>
            <a:ext uri="{FF2B5EF4-FFF2-40B4-BE49-F238E27FC236}">
              <a16:creationId xmlns:a16="http://schemas.microsoft.com/office/drawing/2014/main" id="{00000000-0008-0000-0000-000015000000}"/>
            </a:ext>
          </a:extLst>
        </xdr:cNvPr>
        <xdr:cNvSpPr/>
      </xdr:nvSpPr>
      <xdr:spPr>
        <a:xfrm>
          <a:off x="4861485" y="7050554"/>
          <a:ext cx="173876" cy="225425"/>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294251</xdr:colOff>
      <xdr:row>3</xdr:row>
      <xdr:rowOff>136073</xdr:rowOff>
    </xdr:from>
    <xdr:to>
      <xdr:col>20</xdr:col>
      <xdr:colOff>907784</xdr:colOff>
      <xdr:row>3</xdr:row>
      <xdr:rowOff>403829</xdr:rowOff>
    </xdr:to>
    <xdr:sp macro="" textlink="">
      <xdr:nvSpPr>
        <xdr:cNvPr id="22" name="吹き出し: 線 27">
          <a:extLst>
            <a:ext uri="{FF2B5EF4-FFF2-40B4-BE49-F238E27FC236}">
              <a16:creationId xmlns:a16="http://schemas.microsoft.com/office/drawing/2014/main" id="{00000000-0008-0000-0000-000016000000}"/>
            </a:ext>
          </a:extLst>
        </xdr:cNvPr>
        <xdr:cNvSpPr/>
      </xdr:nvSpPr>
      <xdr:spPr>
        <a:xfrm>
          <a:off x="2918486" y="939542"/>
          <a:ext cx="5667614" cy="267756"/>
        </a:xfrm>
        <a:prstGeom prst="borderCallout1">
          <a:avLst>
            <a:gd name="adj1" fmla="val 80124"/>
            <a:gd name="adj2" fmla="val 7940"/>
            <a:gd name="adj3" fmla="val 177863"/>
            <a:gd name="adj4" fmla="val 4339"/>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bg1"/>
              </a:solidFill>
              <a:latin typeface="Meiryo UI" panose="020B0604030504040204" pitchFamily="50" charset="-128"/>
              <a:ea typeface="Meiryo UI" panose="020B0604030504040204" pitchFamily="50" charset="-128"/>
            </a:rPr>
            <a:t>事業者の押印</a:t>
          </a:r>
          <a:r>
            <a:rPr kumimoji="1" lang="ja-JP" altLang="en-US" sz="1100">
              <a:solidFill>
                <a:schemeClr val="bg1"/>
              </a:solidFill>
              <a:latin typeface="Meiryo UI" panose="020B0604030504040204" pitchFamily="50" charset="-128"/>
              <a:ea typeface="Meiryo UI" panose="020B0604030504040204" pitchFamily="50" charset="-128"/>
            </a:rPr>
            <a:t>は必須。認定経営革新等支援機関の押印は不要（なお支払申請では必須）。</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47625</xdr:colOff>
          <xdr:row>65</xdr:row>
          <xdr:rowOff>133350</xdr:rowOff>
        </xdr:from>
        <xdr:to>
          <xdr:col>1</xdr:col>
          <xdr:colOff>34925</xdr:colOff>
          <xdr:row>67</xdr:row>
          <xdr:rowOff>34925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110154</xdr:colOff>
      <xdr:row>59</xdr:row>
      <xdr:rowOff>71274</xdr:rowOff>
    </xdr:from>
    <xdr:to>
      <xdr:col>20</xdr:col>
      <xdr:colOff>76789</xdr:colOff>
      <xdr:row>60</xdr:row>
      <xdr:rowOff>680356</xdr:rowOff>
    </xdr:to>
    <xdr:sp macro="" textlink="">
      <xdr:nvSpPr>
        <xdr:cNvPr id="23" name="吹き出し: 四角形 19">
          <a:extLst>
            <a:ext uri="{FF2B5EF4-FFF2-40B4-BE49-F238E27FC236}">
              <a16:creationId xmlns:a16="http://schemas.microsoft.com/office/drawing/2014/main" id="{00000000-0008-0000-0000-000017000000}"/>
            </a:ext>
          </a:extLst>
        </xdr:cNvPr>
        <xdr:cNvSpPr/>
      </xdr:nvSpPr>
      <xdr:spPr>
        <a:xfrm>
          <a:off x="4937450" y="19153672"/>
          <a:ext cx="2817655" cy="835868"/>
        </a:xfrm>
        <a:prstGeom prst="borderCallout1">
          <a:avLst>
            <a:gd name="adj1" fmla="val 67198"/>
            <a:gd name="adj2" fmla="val 99866"/>
            <a:gd name="adj3" fmla="val -22212"/>
            <a:gd name="adj4" fmla="val 11930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chemeClr val="bg1"/>
              </a:solidFill>
              <a:latin typeface="Meiryo UI" panose="020B0604030504040204" pitchFamily="50" charset="-128"/>
              <a:ea typeface="Meiryo UI" panose="020B0604030504040204" pitchFamily="50" charset="-128"/>
            </a:rPr>
            <a:t>⑤は、スポンサー型再生や廃業等により、計画策定後まもなく申請者において事業を継続しなくなる見込みである場合にのみ選択します。</a:t>
          </a:r>
        </a:p>
      </xdr:txBody>
    </xdr:sp>
    <xdr:clientData/>
  </xdr:twoCellAnchor>
  <xdr:twoCellAnchor>
    <xdr:from>
      <xdr:col>2</xdr:col>
      <xdr:colOff>179592</xdr:colOff>
      <xdr:row>66</xdr:row>
      <xdr:rowOff>69394</xdr:rowOff>
    </xdr:from>
    <xdr:to>
      <xdr:col>5</xdr:col>
      <xdr:colOff>54973</xdr:colOff>
      <xdr:row>67</xdr:row>
      <xdr:rowOff>238424</xdr:rowOff>
    </xdr:to>
    <xdr:sp macro="" textlink="">
      <xdr:nvSpPr>
        <xdr:cNvPr id="4" name="吹き出し: 角を丸めた四角形 8">
          <a:extLst>
            <a:ext uri="{FF2B5EF4-FFF2-40B4-BE49-F238E27FC236}">
              <a16:creationId xmlns:a16="http://schemas.microsoft.com/office/drawing/2014/main" id="{00000000-0008-0000-0000-000004000000}"/>
            </a:ext>
          </a:extLst>
        </xdr:cNvPr>
        <xdr:cNvSpPr/>
      </xdr:nvSpPr>
      <xdr:spPr>
        <a:xfrm>
          <a:off x="996021" y="21938016"/>
          <a:ext cx="2460738" cy="337500"/>
        </a:xfrm>
        <a:prstGeom prst="wedgeRectCallout">
          <a:avLst>
            <a:gd name="adj1" fmla="val -81879"/>
            <a:gd name="adj2" fmla="val -4310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該当項目すべてにチェックをお忘れなく。</a:t>
          </a:r>
        </a:p>
      </xdr:txBody>
    </xdr:sp>
    <xdr:clientData/>
  </xdr:twoCellAnchor>
  <xdr:twoCellAnchor>
    <xdr:from>
      <xdr:col>13</xdr:col>
      <xdr:colOff>6273</xdr:colOff>
      <xdr:row>41</xdr:row>
      <xdr:rowOff>136980</xdr:rowOff>
    </xdr:from>
    <xdr:to>
      <xdr:col>20</xdr:col>
      <xdr:colOff>380223</xdr:colOff>
      <xdr:row>42</xdr:row>
      <xdr:rowOff>156416</xdr:rowOff>
    </xdr:to>
    <xdr:sp macro="" textlink="">
      <xdr:nvSpPr>
        <xdr:cNvPr id="24" name="吹き出し: 角を丸めた四角形 32">
          <a:extLst>
            <a:ext uri="{FF2B5EF4-FFF2-40B4-BE49-F238E27FC236}">
              <a16:creationId xmlns:a16="http://schemas.microsoft.com/office/drawing/2014/main" id="{C07377E2-6E37-4FCB-A754-0EAD7D77456C}"/>
            </a:ext>
          </a:extLst>
        </xdr:cNvPr>
        <xdr:cNvSpPr/>
      </xdr:nvSpPr>
      <xdr:spPr>
        <a:xfrm>
          <a:off x="5289473" y="14945180"/>
          <a:ext cx="2717100" cy="622686"/>
        </a:xfrm>
        <a:prstGeom prst="borderCallout1">
          <a:avLst>
            <a:gd name="adj1" fmla="val 21485"/>
            <a:gd name="adj2" fmla="val 1812"/>
            <a:gd name="adj3" fmla="val 202351"/>
            <a:gd name="adj4" fmla="val -2282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latin typeface="Meiryo UI" panose="020B0604030504040204" pitchFamily="50" charset="-128"/>
              <a:ea typeface="Meiryo UI" panose="020B0604030504040204" pitchFamily="50" charset="-128"/>
            </a:rPr>
            <a:t>「申請者負担額」「支払申請額」は、それぞれ「業務別見積明細書」から金額を転記します。</a:t>
          </a:r>
          <a:endParaRPr kumimoji="1" lang="en-US" altLang="ja-JP" sz="1050">
            <a:latin typeface="Meiryo UI" panose="020B0604030504040204" pitchFamily="50" charset="-128"/>
            <a:ea typeface="Meiryo UI" panose="020B0604030504040204" pitchFamily="50" charset="-128"/>
          </a:endParaRPr>
        </a:p>
      </xdr:txBody>
    </xdr:sp>
    <xdr:clientData/>
  </xdr:twoCellAnchor>
  <xdr:twoCellAnchor>
    <xdr:from>
      <xdr:col>3</xdr:col>
      <xdr:colOff>278622</xdr:colOff>
      <xdr:row>49</xdr:row>
      <xdr:rowOff>305988</xdr:rowOff>
    </xdr:from>
    <xdr:to>
      <xdr:col>4</xdr:col>
      <xdr:colOff>353453</xdr:colOff>
      <xdr:row>51</xdr:row>
      <xdr:rowOff>56790</xdr:rowOff>
    </xdr:to>
    <xdr:sp macro="" textlink="">
      <xdr:nvSpPr>
        <xdr:cNvPr id="25" name="吹き出し: 線 27">
          <a:extLst>
            <a:ext uri="{FF2B5EF4-FFF2-40B4-BE49-F238E27FC236}">
              <a16:creationId xmlns:a16="http://schemas.microsoft.com/office/drawing/2014/main" id="{1CB3598F-0B92-8899-51F9-5D8140F2D741}"/>
            </a:ext>
          </a:extLst>
        </xdr:cNvPr>
        <xdr:cNvSpPr/>
      </xdr:nvSpPr>
      <xdr:spPr>
        <a:xfrm>
          <a:off x="1872602" y="10362315"/>
          <a:ext cx="1105086" cy="353404"/>
        </a:xfrm>
        <a:prstGeom prst="wedgeRectCallout">
          <a:avLst>
            <a:gd name="adj1" fmla="val 59158"/>
            <a:gd name="adj2" fmla="val -50180"/>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bg1"/>
              </a:solidFill>
              <a:latin typeface="Meiryo UI" panose="020B0604030504040204" pitchFamily="50" charset="-128"/>
              <a:ea typeface="Meiryo UI" panose="020B0604030504040204" pitchFamily="50" charset="-128"/>
            </a:rPr>
            <a:t>300</a:t>
          </a:r>
          <a:r>
            <a:rPr kumimoji="1" lang="ja-JP" altLang="en-US" sz="1100">
              <a:solidFill>
                <a:schemeClr val="bg1"/>
              </a:solidFill>
              <a:latin typeface="Meiryo UI" panose="020B0604030504040204" pitchFamily="50" charset="-128"/>
              <a:ea typeface="Meiryo UI" panose="020B0604030504040204" pitchFamily="50" charset="-128"/>
            </a:rPr>
            <a:t>万円以下</a:t>
          </a:r>
        </a:p>
      </xdr:txBody>
    </xdr:sp>
    <xdr:clientData/>
  </xdr:twoCellAnchor>
  <xdr:twoCellAnchor>
    <xdr:from>
      <xdr:col>8</xdr:col>
      <xdr:colOff>84235</xdr:colOff>
      <xdr:row>49</xdr:row>
      <xdr:rowOff>312467</xdr:rowOff>
    </xdr:from>
    <xdr:to>
      <xdr:col>15</xdr:col>
      <xdr:colOff>55392</xdr:colOff>
      <xdr:row>51</xdr:row>
      <xdr:rowOff>63269</xdr:rowOff>
    </xdr:to>
    <xdr:sp macro="" textlink="">
      <xdr:nvSpPr>
        <xdr:cNvPr id="28" name="吹き出し: 線 27">
          <a:extLst>
            <a:ext uri="{FF2B5EF4-FFF2-40B4-BE49-F238E27FC236}">
              <a16:creationId xmlns:a16="http://schemas.microsoft.com/office/drawing/2014/main" id="{2544BBA8-5A0F-5C35-8F23-A7AF39166196}"/>
            </a:ext>
          </a:extLst>
        </xdr:cNvPr>
        <xdr:cNvSpPr/>
      </xdr:nvSpPr>
      <xdr:spPr>
        <a:xfrm>
          <a:off x="4587551" y="10368794"/>
          <a:ext cx="1105086" cy="353404"/>
        </a:xfrm>
        <a:prstGeom prst="wedgeRectCallout">
          <a:avLst>
            <a:gd name="adj1" fmla="val 59158"/>
            <a:gd name="adj2" fmla="val -50180"/>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bg1"/>
              </a:solidFill>
              <a:latin typeface="Meiryo UI" panose="020B0604030504040204" pitchFamily="50" charset="-128"/>
              <a:ea typeface="Meiryo UI" panose="020B0604030504040204" pitchFamily="50" charset="-128"/>
            </a:rPr>
            <a:t>300</a:t>
          </a:r>
          <a:r>
            <a:rPr kumimoji="1" lang="ja-JP" altLang="en-US" sz="1100">
              <a:solidFill>
                <a:schemeClr val="bg1"/>
              </a:solidFill>
              <a:latin typeface="Meiryo UI" panose="020B0604030504040204" pitchFamily="50" charset="-128"/>
              <a:ea typeface="Meiryo UI" panose="020B0604030504040204" pitchFamily="50" charset="-128"/>
            </a:rPr>
            <a:t>万円以下</a:t>
          </a:r>
        </a:p>
      </xdr:txBody>
    </xdr:sp>
    <xdr:clientData/>
  </xdr:twoCellAnchor>
  <xdr:twoCellAnchor>
    <xdr:from>
      <xdr:col>19</xdr:col>
      <xdr:colOff>479490</xdr:colOff>
      <xdr:row>49</xdr:row>
      <xdr:rowOff>305989</xdr:rowOff>
    </xdr:from>
    <xdr:to>
      <xdr:col>20</xdr:col>
      <xdr:colOff>807025</xdr:colOff>
      <xdr:row>51</xdr:row>
      <xdr:rowOff>56792</xdr:rowOff>
    </xdr:to>
    <xdr:sp macro="" textlink="">
      <xdr:nvSpPr>
        <xdr:cNvPr id="29" name="吹き出し: 線 27">
          <a:extLst>
            <a:ext uri="{FF2B5EF4-FFF2-40B4-BE49-F238E27FC236}">
              <a16:creationId xmlns:a16="http://schemas.microsoft.com/office/drawing/2014/main" id="{CC39D5F5-A898-E48C-6EF5-09B151ACFB86}"/>
            </a:ext>
          </a:extLst>
        </xdr:cNvPr>
        <xdr:cNvSpPr/>
      </xdr:nvSpPr>
      <xdr:spPr>
        <a:xfrm>
          <a:off x="7380255" y="16673438"/>
          <a:ext cx="1105086" cy="353405"/>
        </a:xfrm>
        <a:prstGeom prst="wedgeRectCallout">
          <a:avLst>
            <a:gd name="adj1" fmla="val 59158"/>
            <a:gd name="adj2" fmla="val -50180"/>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bg1"/>
              </a:solidFill>
              <a:latin typeface="Meiryo UI" panose="020B0604030504040204" pitchFamily="50" charset="-128"/>
              <a:ea typeface="Meiryo UI" panose="020B0604030504040204" pitchFamily="50" charset="-128"/>
            </a:rPr>
            <a:t>100</a:t>
          </a:r>
          <a:r>
            <a:rPr kumimoji="1" lang="ja-JP" altLang="en-US" sz="1100">
              <a:solidFill>
                <a:schemeClr val="bg1"/>
              </a:solidFill>
              <a:latin typeface="Meiryo UI" panose="020B0604030504040204" pitchFamily="50" charset="-128"/>
              <a:ea typeface="Meiryo UI" panose="020B0604030504040204" pitchFamily="50" charset="-128"/>
            </a:rPr>
            <a:t>万円以下</a:t>
          </a:r>
        </a:p>
      </xdr:txBody>
    </xdr:sp>
    <xdr:clientData/>
  </xdr:twoCellAnchor>
  <xdr:twoCellAnchor>
    <xdr:from>
      <xdr:col>11</xdr:col>
      <xdr:colOff>142551</xdr:colOff>
      <xdr:row>6</xdr:row>
      <xdr:rowOff>19437</xdr:rowOff>
    </xdr:from>
    <xdr:to>
      <xdr:col>20</xdr:col>
      <xdr:colOff>803469</xdr:colOff>
      <xdr:row>7</xdr:row>
      <xdr:rowOff>278623</xdr:rowOff>
    </xdr:to>
    <xdr:sp macro="" textlink="">
      <xdr:nvSpPr>
        <xdr:cNvPr id="30" name="吹き出し: 線 7">
          <a:extLst>
            <a:ext uri="{FF2B5EF4-FFF2-40B4-BE49-F238E27FC236}">
              <a16:creationId xmlns:a16="http://schemas.microsoft.com/office/drawing/2014/main" id="{DCC35D01-E6FD-9BDC-313B-D9EDB2720DF6}"/>
            </a:ext>
          </a:extLst>
        </xdr:cNvPr>
        <xdr:cNvSpPr/>
      </xdr:nvSpPr>
      <xdr:spPr>
        <a:xfrm>
          <a:off x="5131837" y="1250559"/>
          <a:ext cx="3349948" cy="550768"/>
        </a:xfrm>
        <a:prstGeom prst="borderCallout1">
          <a:avLst>
            <a:gd name="adj1" fmla="val 59731"/>
            <a:gd name="adj2" fmla="val 2652"/>
            <a:gd name="adj3" fmla="val 72326"/>
            <a:gd name="adj4" fmla="val -10607"/>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b="1">
              <a:solidFill>
                <a:schemeClr val="bg1"/>
              </a:solidFill>
              <a:latin typeface="Meiryo UI" panose="020B0604030504040204" pitchFamily="50" charset="-128"/>
              <a:ea typeface="Meiryo UI" panose="020B0604030504040204" pitchFamily="50" charset="-128"/>
            </a:rPr>
            <a:t>グループ企業</a:t>
          </a:r>
          <a:r>
            <a:rPr kumimoji="1" lang="ja-JP" altLang="en-US" sz="1000">
              <a:solidFill>
                <a:schemeClr val="bg1"/>
              </a:solidFill>
              <a:latin typeface="Meiryo UI" panose="020B0604030504040204" pitchFamily="50" charset="-128"/>
              <a:ea typeface="Meiryo UI" panose="020B0604030504040204" pitchFamily="50" charset="-128"/>
            </a:rPr>
            <a:t>内の複数社につき、個別に利用申請などを行うことはできません。</a:t>
          </a:r>
          <a:r>
            <a:rPr kumimoji="1" lang="en-US" altLang="ja-JP" sz="1000">
              <a:solidFill>
                <a:schemeClr val="bg1"/>
              </a:solidFill>
              <a:latin typeface="Meiryo UI" panose="020B0604030504040204" pitchFamily="50" charset="-128"/>
              <a:ea typeface="Meiryo UI" panose="020B0604030504040204" pitchFamily="50" charset="-128"/>
            </a:rPr>
            <a:t>1</a:t>
          </a:r>
          <a:r>
            <a:rPr kumimoji="1" lang="ja-JP" altLang="en-US" sz="1000">
              <a:solidFill>
                <a:schemeClr val="bg1"/>
              </a:solidFill>
              <a:latin typeface="Meiryo UI" panose="020B0604030504040204" pitchFamily="50" charset="-128"/>
              <a:ea typeface="Meiryo UI" panose="020B0604030504040204" pitchFamily="50" charset="-128"/>
            </a:rPr>
            <a:t>件の申請にまとめてください。</a:t>
          </a:r>
        </a:p>
      </xdr:txBody>
    </xdr:sp>
    <xdr:clientData/>
  </xdr:twoCellAnchor>
  <xdr:twoCellAnchor>
    <xdr:from>
      <xdr:col>13</xdr:col>
      <xdr:colOff>19438</xdr:colOff>
      <xdr:row>10</xdr:row>
      <xdr:rowOff>64794</xdr:rowOff>
    </xdr:from>
    <xdr:to>
      <xdr:col>20</xdr:col>
      <xdr:colOff>997856</xdr:colOff>
      <xdr:row>10</xdr:row>
      <xdr:rowOff>887704</xdr:rowOff>
    </xdr:to>
    <xdr:sp macro="" textlink="">
      <xdr:nvSpPr>
        <xdr:cNvPr id="31" name="吹き出し: 線 7">
          <a:extLst>
            <a:ext uri="{FF2B5EF4-FFF2-40B4-BE49-F238E27FC236}">
              <a16:creationId xmlns:a16="http://schemas.microsoft.com/office/drawing/2014/main" id="{6E2C597F-3054-C98A-ADD3-43E255C68285}"/>
            </a:ext>
          </a:extLst>
        </xdr:cNvPr>
        <xdr:cNvSpPr/>
      </xdr:nvSpPr>
      <xdr:spPr>
        <a:xfrm>
          <a:off x="5332703" y="2410406"/>
          <a:ext cx="3343469" cy="822910"/>
        </a:xfrm>
        <a:prstGeom prst="borderCallout1">
          <a:avLst>
            <a:gd name="adj1" fmla="val 11496"/>
            <a:gd name="adj2" fmla="val 38872"/>
            <a:gd name="adj3" fmla="val -58780"/>
            <a:gd name="adj4" fmla="val 47625"/>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b="0">
              <a:solidFill>
                <a:schemeClr val="bg1"/>
              </a:solidFill>
              <a:latin typeface="Meiryo UI" panose="020B0604030504040204" pitchFamily="50" charset="-128"/>
              <a:ea typeface="Meiryo UI" panose="020B0604030504040204" pitchFamily="50" charset="-128"/>
            </a:rPr>
            <a:t>なお、</a:t>
          </a:r>
          <a:r>
            <a:rPr kumimoji="1" lang="ja-JP" altLang="en-US" sz="1000" b="1">
              <a:solidFill>
                <a:schemeClr val="bg1"/>
              </a:solidFill>
              <a:latin typeface="Meiryo UI" panose="020B0604030504040204" pitchFamily="50" charset="-128"/>
              <a:ea typeface="Meiryo UI" panose="020B0604030504040204" pitchFamily="50" charset="-128"/>
            </a:rPr>
            <a:t>「追加的な利用申請」</a:t>
          </a:r>
          <a:r>
            <a:rPr kumimoji="1" lang="ja-JP" altLang="en-US" sz="1000">
              <a:solidFill>
                <a:schemeClr val="bg1"/>
              </a:solidFill>
              <a:latin typeface="Meiryo UI" panose="020B0604030504040204" pitchFamily="50" charset="-128"/>
              <a:ea typeface="Meiryo UI" panose="020B0604030504040204" pitchFamily="50" charset="-128"/>
            </a:rPr>
            <a:t>の場合は、「２」は追加する専門家のみ記載します。「３」も、前回の利用申請書に記載されていなかった専門家のみで</a:t>
          </a:r>
          <a:r>
            <a:rPr kumimoji="1" lang="en-US" altLang="ja-JP" sz="1000">
              <a:solidFill>
                <a:schemeClr val="bg1"/>
              </a:solidFill>
              <a:latin typeface="Meiryo UI" panose="020B0604030504040204" pitchFamily="50" charset="-128"/>
              <a:ea typeface="Meiryo UI" panose="020B0604030504040204" pitchFamily="50" charset="-128"/>
            </a:rPr>
            <a:t>OK</a:t>
          </a:r>
          <a:r>
            <a:rPr kumimoji="1" lang="ja-JP" altLang="en-US" sz="1000">
              <a:solidFill>
                <a:schemeClr val="bg1"/>
              </a:solidFill>
              <a:latin typeface="Meiryo UI" panose="020B0604030504040204" pitchFamily="50" charset="-128"/>
              <a:ea typeface="Meiryo UI" panose="020B0604030504040204" pitchFamily="50" charset="-128"/>
            </a:rPr>
            <a:t>です。</a:t>
          </a:r>
          <a:endParaRPr kumimoji="1" lang="en-US" altLang="ja-JP" sz="10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0</xdr:col>
      <xdr:colOff>61961</xdr:colOff>
      <xdr:row>29</xdr:row>
      <xdr:rowOff>44693</xdr:rowOff>
    </xdr:from>
    <xdr:to>
      <xdr:col>5</xdr:col>
      <xdr:colOff>440612</xdr:colOff>
      <xdr:row>32</xdr:row>
      <xdr:rowOff>58316</xdr:rowOff>
    </xdr:to>
    <xdr:sp macro="" textlink="">
      <xdr:nvSpPr>
        <xdr:cNvPr id="1024" name="吹き出し: 四角形 19">
          <a:extLst>
            <a:ext uri="{FF2B5EF4-FFF2-40B4-BE49-F238E27FC236}">
              <a16:creationId xmlns:a16="http://schemas.microsoft.com/office/drawing/2014/main" id="{87386304-A83E-8F08-6782-B28013F1F66C}"/>
            </a:ext>
          </a:extLst>
        </xdr:cNvPr>
        <xdr:cNvSpPr/>
      </xdr:nvSpPr>
      <xdr:spPr>
        <a:xfrm>
          <a:off x="61961" y="10058643"/>
          <a:ext cx="3775901" cy="889923"/>
        </a:xfrm>
        <a:prstGeom prst="borderCallout1">
          <a:avLst>
            <a:gd name="adj1" fmla="val 10067"/>
            <a:gd name="adj2" fmla="val 20829"/>
            <a:gd name="adj3" fmla="val -18803"/>
            <a:gd name="adj4" fmla="val 3609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b="0">
              <a:latin typeface="Meiryo UI" panose="020B0604030504040204" pitchFamily="50" charset="-128"/>
              <a:ea typeface="Meiryo UI" panose="020B0604030504040204" pitchFamily="50" charset="-128"/>
            </a:rPr>
            <a:t>なお、</a:t>
          </a:r>
          <a:r>
            <a:rPr kumimoji="1" lang="ja-JP" altLang="en-US" sz="1050" b="1">
              <a:latin typeface="Meiryo UI" panose="020B0604030504040204" pitchFamily="50" charset="-128"/>
              <a:ea typeface="Meiryo UI" panose="020B0604030504040204" pitchFamily="50" charset="-128"/>
            </a:rPr>
            <a:t>第三者支援専門家</a:t>
          </a:r>
          <a:r>
            <a:rPr kumimoji="1" lang="ja-JP" altLang="en-US" sz="1050">
              <a:latin typeface="Meiryo UI" panose="020B0604030504040204" pitchFamily="50" charset="-128"/>
              <a:ea typeface="Meiryo UI" panose="020B0604030504040204" pitchFamily="50" charset="-128"/>
            </a:rPr>
            <a:t>が本制度を利用するためには、</a:t>
          </a:r>
          <a:r>
            <a:rPr kumimoji="1" lang="ja-JP" altLang="en-US" sz="1050" b="1">
              <a:latin typeface="Meiryo UI" panose="020B0604030504040204" pitchFamily="50" charset="-128"/>
              <a:ea typeface="Meiryo UI" panose="020B0604030504040204" pitchFamily="50" charset="-128"/>
            </a:rPr>
            <a:t>個人</a:t>
          </a:r>
          <a:r>
            <a:rPr kumimoji="1" lang="ja-JP" altLang="en-US" sz="1050">
              <a:latin typeface="Meiryo UI" panose="020B0604030504040204" pitchFamily="50" charset="-128"/>
              <a:ea typeface="Meiryo UI" panose="020B0604030504040204" pitchFamily="50" charset="-128"/>
            </a:rPr>
            <a:t>で経営革新等支援機関の認定を受けて、個人で申請する必要があります。（所属法人の認定では不可）</a:t>
          </a:r>
          <a:endParaRPr kumimoji="1" lang="en-US" altLang="ja-JP" sz="1050">
            <a:latin typeface="Meiryo UI" panose="020B0604030504040204" pitchFamily="50" charset="-128"/>
            <a:ea typeface="Meiryo UI" panose="020B0604030504040204" pitchFamily="50" charset="-128"/>
          </a:endParaRPr>
        </a:p>
      </xdr:txBody>
    </xdr:sp>
    <xdr:clientData/>
  </xdr:twoCellAnchor>
  <xdr:twoCellAnchor>
    <xdr:from>
      <xdr:col>5</xdr:col>
      <xdr:colOff>534971</xdr:colOff>
      <xdr:row>29</xdr:row>
      <xdr:rowOff>38211</xdr:rowOff>
    </xdr:from>
    <xdr:to>
      <xdr:col>20</xdr:col>
      <xdr:colOff>1088571</xdr:colOff>
      <xdr:row>32</xdr:row>
      <xdr:rowOff>1062652</xdr:rowOff>
    </xdr:to>
    <xdr:sp macro="" textlink="">
      <xdr:nvSpPr>
        <xdr:cNvPr id="1026" name="吹き出し: 四角形 19">
          <a:extLst>
            <a:ext uri="{FF2B5EF4-FFF2-40B4-BE49-F238E27FC236}">
              <a16:creationId xmlns:a16="http://schemas.microsoft.com/office/drawing/2014/main" id="{BE1F0565-5740-3BEC-3F4B-8696B92374A0}"/>
            </a:ext>
          </a:extLst>
        </xdr:cNvPr>
        <xdr:cNvSpPr/>
      </xdr:nvSpPr>
      <xdr:spPr>
        <a:xfrm>
          <a:off x="3936757" y="9543772"/>
          <a:ext cx="4830130" cy="1899186"/>
        </a:xfrm>
        <a:prstGeom prst="borderCallout1">
          <a:avLst>
            <a:gd name="adj1" fmla="val 5419"/>
            <a:gd name="adj2" fmla="val 4203"/>
            <a:gd name="adj3" fmla="val -94884"/>
            <a:gd name="adj4" fmla="val -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b="0">
              <a:latin typeface="Meiryo UI" panose="020B0604030504040204" pitchFamily="50" charset="-128"/>
              <a:ea typeface="Meiryo UI" panose="020B0604030504040204" pitchFamily="50" charset="-128"/>
            </a:rPr>
            <a:t>本書面で申請しない</a:t>
          </a:r>
          <a:r>
            <a:rPr kumimoji="1" lang="ja-JP" altLang="en-US" sz="1000" b="1">
              <a:latin typeface="Meiryo UI" panose="020B0604030504040204" pitchFamily="50" charset="-128"/>
              <a:ea typeface="Meiryo UI" panose="020B0604030504040204" pitchFamily="50" charset="-128"/>
            </a:rPr>
            <a:t>外部専門家・第三者支援専門家</a:t>
          </a:r>
          <a:r>
            <a:rPr kumimoji="1" lang="ja-JP" altLang="en-US" sz="1000" b="0">
              <a:latin typeface="Meiryo UI" panose="020B0604030504040204" pitchFamily="50" charset="-128"/>
              <a:ea typeface="Meiryo UI" panose="020B0604030504040204" pitchFamily="50" charset="-128"/>
            </a:rPr>
            <a:t>について、「３．」に</a:t>
          </a:r>
          <a:r>
            <a:rPr kumimoji="1" lang="ja-JP" altLang="en-US" sz="1000" b="1">
              <a:latin typeface="Meiryo UI" panose="020B0604030504040204" pitchFamily="50" charset="-128"/>
              <a:ea typeface="Meiryo UI" panose="020B0604030504040204" pitchFamily="50" charset="-128"/>
            </a:rPr>
            <a:t>全員の</a:t>
          </a:r>
          <a:r>
            <a:rPr kumimoji="1" lang="ja-JP" altLang="en-US" sz="1000" b="0">
              <a:latin typeface="Meiryo UI" panose="020B0604030504040204" pitchFamily="50" charset="-128"/>
              <a:ea typeface="Meiryo UI" panose="020B0604030504040204" pitchFamily="50" charset="-128"/>
            </a:rPr>
            <a:t>情報を記載してください。</a:t>
          </a:r>
        </a:p>
        <a:p>
          <a:pPr algn="l"/>
          <a:r>
            <a:rPr kumimoji="1" lang="ja-JP" altLang="en-US" sz="1000" b="0">
              <a:latin typeface="Meiryo UI" panose="020B0604030504040204" pitchFamily="50" charset="-128"/>
              <a:ea typeface="Meiryo UI" panose="020B0604030504040204" pitchFamily="50" charset="-128"/>
            </a:rPr>
            <a:t>＜３．に記載する人の例＞</a:t>
          </a:r>
        </a:p>
        <a:p>
          <a:pPr algn="l"/>
          <a:r>
            <a:rPr kumimoji="1" lang="ja-JP" altLang="en-US" sz="1000" b="0">
              <a:latin typeface="Meiryo UI" panose="020B0604030504040204" pitchFamily="50" charset="-128"/>
              <a:ea typeface="Meiryo UI" panose="020B0604030504040204" pitchFamily="50" charset="-128"/>
            </a:rPr>
            <a:t>・認定経営革新等支援機関の認定を受けていない専門家</a:t>
          </a:r>
        </a:p>
        <a:p>
          <a:pPr algn="l"/>
          <a:r>
            <a:rPr kumimoji="1" lang="ja-JP" altLang="en-US" sz="1000" b="0">
              <a:latin typeface="Meiryo UI" panose="020B0604030504040204" pitchFamily="50" charset="-128"/>
              <a:ea typeface="Meiryo UI" panose="020B0604030504040204" pitchFamily="50" charset="-128"/>
            </a:rPr>
            <a:t>・認定経営革新等支援機関の認定を受けているが、本制度を申請しない予定の専門家</a:t>
          </a:r>
        </a:p>
        <a:p>
          <a:pPr algn="l"/>
          <a:r>
            <a:rPr kumimoji="1" lang="ja-JP" altLang="en-US" sz="1000" b="0">
              <a:latin typeface="Meiryo UI" panose="020B0604030504040204" pitchFamily="50" charset="-128"/>
              <a:ea typeface="Meiryo UI" panose="020B0604030504040204" pitchFamily="50" charset="-128"/>
            </a:rPr>
            <a:t>・先行して申請していた専門家</a:t>
          </a:r>
        </a:p>
        <a:p>
          <a:pPr algn="l"/>
          <a:r>
            <a:rPr kumimoji="1" lang="ja-JP" altLang="en-US" sz="1000" b="0">
              <a:latin typeface="Meiryo UI" panose="020B0604030504040204" pitchFamily="50" charset="-128"/>
              <a:ea typeface="Meiryo UI" panose="020B0604030504040204" pitchFamily="50" charset="-128"/>
            </a:rPr>
            <a:t>・後日に申請予定の専門家</a:t>
          </a:r>
        </a:p>
        <a:p>
          <a:pPr algn="l"/>
          <a:r>
            <a:rPr kumimoji="1" lang="ja-JP" altLang="en-US" sz="1000" b="0">
              <a:latin typeface="Meiryo UI" panose="020B0604030504040204" pitchFamily="50" charset="-128"/>
              <a:ea typeface="Meiryo UI" panose="020B0604030504040204" pitchFamily="50" charset="-128"/>
            </a:rPr>
            <a:t>なお、補佐人・補助者・外部委託先はここには記載不要です。</a:t>
          </a:r>
        </a:p>
      </xdr:txBody>
    </xdr:sp>
    <xdr:clientData/>
  </xdr:twoCellAnchor>
  <xdr:twoCellAnchor>
    <xdr:from>
      <xdr:col>3</xdr:col>
      <xdr:colOff>686837</xdr:colOff>
      <xdr:row>21</xdr:row>
      <xdr:rowOff>346074</xdr:rowOff>
    </xdr:from>
    <xdr:to>
      <xdr:col>13</xdr:col>
      <xdr:colOff>38879</xdr:colOff>
      <xdr:row>21</xdr:row>
      <xdr:rowOff>955674</xdr:rowOff>
    </xdr:to>
    <xdr:sp macro="" textlink="">
      <xdr:nvSpPr>
        <xdr:cNvPr id="3" name="吹き出し: 線 2">
          <a:extLst>
            <a:ext uri="{FF2B5EF4-FFF2-40B4-BE49-F238E27FC236}">
              <a16:creationId xmlns:a16="http://schemas.microsoft.com/office/drawing/2014/main" id="{00000000-0008-0000-0000-000003000000}"/>
            </a:ext>
          </a:extLst>
        </xdr:cNvPr>
        <xdr:cNvSpPr/>
      </xdr:nvSpPr>
      <xdr:spPr>
        <a:xfrm>
          <a:off x="2280817" y="6683115"/>
          <a:ext cx="3071327" cy="609600"/>
        </a:xfrm>
        <a:prstGeom prst="borderCallout1">
          <a:avLst>
            <a:gd name="adj1" fmla="val 7201"/>
            <a:gd name="adj2" fmla="val 7706"/>
            <a:gd name="adj3" fmla="val -222548"/>
            <a:gd name="adj4" fmla="val 6856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chemeClr val="bg1"/>
              </a:solidFill>
              <a:latin typeface="Meiryo UI" panose="020B0604030504040204" pitchFamily="50" charset="-128"/>
              <a:ea typeface="Meiryo UI" panose="020B0604030504040204" pitchFamily="50" charset="-128"/>
            </a:rPr>
            <a:t>認定経営革新等支援機関</a:t>
          </a:r>
          <a:r>
            <a:rPr kumimoji="1" lang="en-US" altLang="ja-JP" sz="1050">
              <a:solidFill>
                <a:schemeClr val="bg1"/>
              </a:solidFill>
              <a:latin typeface="Meiryo UI" panose="020B0604030504040204" pitchFamily="50" charset="-128"/>
              <a:ea typeface="Meiryo UI" panose="020B0604030504040204" pitchFamily="50" charset="-128"/>
            </a:rPr>
            <a:t>ID</a:t>
          </a:r>
          <a:r>
            <a:rPr kumimoji="1" lang="ja-JP" altLang="en-US" sz="1050">
              <a:solidFill>
                <a:schemeClr val="bg1"/>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050">
              <a:solidFill>
                <a:schemeClr val="bg1"/>
              </a:solidFill>
              <a:latin typeface="Meiryo UI" panose="020B0604030504040204" pitchFamily="50" charset="-128"/>
              <a:ea typeface="Meiryo UI" panose="020B0604030504040204" pitchFamily="50" charset="-128"/>
            </a:rPr>
            <a:t>12</a:t>
          </a:r>
          <a:r>
            <a:rPr kumimoji="1" lang="ja-JP" altLang="en-US" sz="1050">
              <a:solidFill>
                <a:schemeClr val="bg1"/>
              </a:solidFill>
              <a:latin typeface="Meiryo UI" panose="020B0604030504040204" pitchFamily="50" charset="-128"/>
              <a:ea typeface="Meiryo UI" panose="020B0604030504040204" pitchFamily="50" charset="-128"/>
            </a:rPr>
            <a:t>桁の番号です。</a:t>
          </a:r>
          <a:endParaRPr kumimoji="1" lang="ja-JP" altLang="en-US" sz="1050" u="none">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1</xdr:col>
      <xdr:colOff>96286</xdr:colOff>
      <xdr:row>51</xdr:row>
      <xdr:rowOff>474000</xdr:rowOff>
    </xdr:from>
    <xdr:to>
      <xdr:col>5</xdr:col>
      <xdr:colOff>395254</xdr:colOff>
      <xdr:row>51</xdr:row>
      <xdr:rowOff>796990</xdr:rowOff>
    </xdr:to>
    <xdr:sp macro="" textlink="">
      <xdr:nvSpPr>
        <xdr:cNvPr id="1030" name="吹き出し: 角を丸めた四角形 29">
          <a:extLst>
            <a:ext uri="{FF2B5EF4-FFF2-40B4-BE49-F238E27FC236}">
              <a16:creationId xmlns:a16="http://schemas.microsoft.com/office/drawing/2014/main" id="{E8AA6AF3-0185-0018-ECB4-592758B8CC24}"/>
            </a:ext>
          </a:extLst>
        </xdr:cNvPr>
        <xdr:cNvSpPr/>
      </xdr:nvSpPr>
      <xdr:spPr>
        <a:xfrm>
          <a:off x="394347" y="17858745"/>
          <a:ext cx="3402693" cy="322990"/>
        </a:xfrm>
        <a:prstGeom prst="borderCallout1">
          <a:avLst>
            <a:gd name="adj1" fmla="val 86886"/>
            <a:gd name="adj2" fmla="val 22251"/>
            <a:gd name="adj3" fmla="val 141964"/>
            <a:gd name="adj4" fmla="val 283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Meiryo UI" panose="020B0604030504040204" pitchFamily="50" charset="-128"/>
              <a:ea typeface="Meiryo UI" panose="020B0604030504040204" pitchFamily="50" charset="-128"/>
            </a:rPr>
            <a:t>上記２</a:t>
          </a:r>
          <a:r>
            <a:rPr kumimoji="1" lang="ja-JP" altLang="en-US" sz="1100">
              <a:latin typeface="Meiryo UI" panose="020B0604030504040204" pitchFamily="50" charset="-128"/>
              <a:ea typeface="Meiryo UI" panose="020B0604030504040204" pitchFamily="50" charset="-128"/>
            </a:rPr>
            <a:t>の専門家の業務内容</a:t>
          </a:r>
          <a:r>
            <a:rPr kumimoji="1" lang="ja-JP" altLang="en-US" sz="1100" b="1">
              <a:latin typeface="Meiryo UI" panose="020B0604030504040204" pitchFamily="50" charset="-128"/>
              <a:ea typeface="Meiryo UI" panose="020B0604030504040204" pitchFamily="50" charset="-128"/>
            </a:rPr>
            <a:t>のみ</a:t>
          </a:r>
          <a:r>
            <a:rPr kumimoji="1" lang="ja-JP" altLang="en-US" sz="1100">
              <a:latin typeface="Meiryo UI" panose="020B0604030504040204" pitchFamily="50" charset="-128"/>
              <a:ea typeface="Meiryo UI" panose="020B0604030504040204" pitchFamily="50" charset="-128"/>
            </a:rPr>
            <a:t>を、○で囲んでください。</a:t>
          </a:r>
        </a:p>
      </xdr:txBody>
    </xdr:sp>
    <xdr:clientData/>
  </xdr:twoCellAnchor>
  <xdr:twoCellAnchor>
    <xdr:from>
      <xdr:col>6</xdr:col>
      <xdr:colOff>0</xdr:colOff>
      <xdr:row>45</xdr:row>
      <xdr:rowOff>0</xdr:rowOff>
    </xdr:from>
    <xdr:to>
      <xdr:col>18</xdr:col>
      <xdr:colOff>12959</xdr:colOff>
      <xdr:row>46</xdr:row>
      <xdr:rowOff>248241</xdr:rowOff>
    </xdr:to>
    <xdr:sp macro="" textlink="">
      <xdr:nvSpPr>
        <xdr:cNvPr id="1031" name="四角形: 角を丸くする 1030">
          <a:extLst>
            <a:ext uri="{FF2B5EF4-FFF2-40B4-BE49-F238E27FC236}">
              <a16:creationId xmlns:a16="http://schemas.microsoft.com/office/drawing/2014/main" id="{1D490ABD-1E54-402C-9D2E-2D08E5EE7C2F}"/>
            </a:ext>
          </a:extLst>
        </xdr:cNvPr>
        <xdr:cNvSpPr/>
      </xdr:nvSpPr>
      <xdr:spPr>
        <a:xfrm>
          <a:off x="4179337" y="16062908"/>
          <a:ext cx="1956836" cy="500945"/>
        </a:xfrm>
        <a:prstGeom prst="roundRect">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77756</xdr:colOff>
      <xdr:row>49</xdr:row>
      <xdr:rowOff>45357</xdr:rowOff>
    </xdr:from>
    <xdr:to>
      <xdr:col>18</xdr:col>
      <xdr:colOff>1585</xdr:colOff>
      <xdr:row>49</xdr:row>
      <xdr:rowOff>313468</xdr:rowOff>
    </xdr:to>
    <xdr:sp macro="" textlink="">
      <xdr:nvSpPr>
        <xdr:cNvPr id="1032" name="四角形: 角を丸くする 1031">
          <a:extLst>
            <a:ext uri="{FF2B5EF4-FFF2-40B4-BE49-F238E27FC236}">
              <a16:creationId xmlns:a16="http://schemas.microsoft.com/office/drawing/2014/main" id="{A32E7135-AB04-4D2D-9086-7DEE678C7089}"/>
            </a:ext>
          </a:extLst>
        </xdr:cNvPr>
        <xdr:cNvSpPr/>
      </xdr:nvSpPr>
      <xdr:spPr>
        <a:xfrm>
          <a:off x="5391021" y="16931173"/>
          <a:ext cx="733778" cy="268111"/>
        </a:xfrm>
        <a:prstGeom prst="roundRect">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405105</xdr:colOff>
      <xdr:row>49</xdr:row>
      <xdr:rowOff>48727</xdr:rowOff>
    </xdr:from>
    <xdr:to>
      <xdr:col>20</xdr:col>
      <xdr:colOff>1138883</xdr:colOff>
      <xdr:row>49</xdr:row>
      <xdr:rowOff>316838</xdr:rowOff>
    </xdr:to>
    <xdr:sp macro="" textlink="">
      <xdr:nvSpPr>
        <xdr:cNvPr id="1033" name="四角形: 角を丸くする 1032">
          <a:extLst>
            <a:ext uri="{FF2B5EF4-FFF2-40B4-BE49-F238E27FC236}">
              <a16:creationId xmlns:a16="http://schemas.microsoft.com/office/drawing/2014/main" id="{54CD861D-A8FC-48BC-9180-AABE23722262}"/>
            </a:ext>
          </a:extLst>
        </xdr:cNvPr>
        <xdr:cNvSpPr/>
      </xdr:nvSpPr>
      <xdr:spPr>
        <a:xfrm>
          <a:off x="8083421" y="16934543"/>
          <a:ext cx="733778" cy="268111"/>
        </a:xfrm>
        <a:prstGeom prst="roundRect">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26178</xdr:colOff>
      <xdr:row>49</xdr:row>
      <xdr:rowOff>52096</xdr:rowOff>
    </xdr:from>
    <xdr:to>
      <xdr:col>4</xdr:col>
      <xdr:colOff>759956</xdr:colOff>
      <xdr:row>49</xdr:row>
      <xdr:rowOff>320207</xdr:rowOff>
    </xdr:to>
    <xdr:sp macro="" textlink="">
      <xdr:nvSpPr>
        <xdr:cNvPr id="1034" name="四角形: 角を丸くする 1033">
          <a:extLst>
            <a:ext uri="{FF2B5EF4-FFF2-40B4-BE49-F238E27FC236}">
              <a16:creationId xmlns:a16="http://schemas.microsoft.com/office/drawing/2014/main" id="{06997C99-4AA3-4C5F-B59B-E1CF76AB2F7C}"/>
            </a:ext>
          </a:extLst>
        </xdr:cNvPr>
        <xdr:cNvSpPr/>
      </xdr:nvSpPr>
      <xdr:spPr>
        <a:xfrm>
          <a:off x="2650413" y="16937912"/>
          <a:ext cx="733778" cy="268111"/>
        </a:xfrm>
        <a:prstGeom prst="roundRect">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89553</xdr:colOff>
      <xdr:row>48</xdr:row>
      <xdr:rowOff>73270</xdr:rowOff>
    </xdr:from>
    <xdr:to>
      <xdr:col>12</xdr:col>
      <xdr:colOff>700128</xdr:colOff>
      <xdr:row>48</xdr:row>
      <xdr:rowOff>439616</xdr:rowOff>
    </xdr:to>
    <xdr:sp macro="" textlink="">
      <xdr:nvSpPr>
        <xdr:cNvPr id="2" name="線吹き出し 2 (枠付き) 4">
          <a:extLst>
            <a:ext uri="{FF2B5EF4-FFF2-40B4-BE49-F238E27FC236}">
              <a16:creationId xmlns:a16="http://schemas.microsoft.com/office/drawing/2014/main" id="{0D349936-471F-46AB-8500-780454110ED8}"/>
            </a:ext>
          </a:extLst>
        </xdr:cNvPr>
        <xdr:cNvSpPr/>
      </xdr:nvSpPr>
      <xdr:spPr>
        <a:xfrm>
          <a:off x="276797" y="13668783"/>
          <a:ext cx="9052818" cy="366346"/>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lang="ja-JP" altLang="ja-JP" sz="1200">
              <a:solidFill>
                <a:schemeClr val="lt1"/>
              </a:solidFill>
              <a:effectLst/>
              <a:latin typeface="+mn-lt"/>
              <a:ea typeface="+mn-ea"/>
              <a:cs typeface="+mn-cs"/>
            </a:rPr>
            <a:t>借入金以外にも、社債や手形割引のような借入金に代替して利用され資金調達で重要なものがあれば、必要に応じて記載してください。</a:t>
          </a:r>
          <a:endParaRPr kumimoji="1" lang="ja-JP" altLang="en-US" sz="1100" b="0">
            <a:solidFill>
              <a:schemeClr val="bg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412750</xdr:colOff>
      <xdr:row>1</xdr:row>
      <xdr:rowOff>6350</xdr:rowOff>
    </xdr:from>
    <xdr:to>
      <xdr:col>5</xdr:col>
      <xdr:colOff>1282700</xdr:colOff>
      <xdr:row>2</xdr:row>
      <xdr:rowOff>26334</xdr:rowOff>
    </xdr:to>
    <xdr:sp macro="" textlink="">
      <xdr:nvSpPr>
        <xdr:cNvPr id="2" name="吹き出し: 線 27">
          <a:extLst>
            <a:ext uri="{FF2B5EF4-FFF2-40B4-BE49-F238E27FC236}">
              <a16:creationId xmlns:a16="http://schemas.microsoft.com/office/drawing/2014/main" id="{00000000-0008-0000-0300-000002000000}"/>
            </a:ext>
          </a:extLst>
        </xdr:cNvPr>
        <xdr:cNvSpPr/>
      </xdr:nvSpPr>
      <xdr:spPr>
        <a:xfrm>
          <a:off x="4991100" y="260350"/>
          <a:ext cx="2330450" cy="356534"/>
        </a:xfrm>
        <a:prstGeom prst="borderCallout1">
          <a:avLst>
            <a:gd name="adj1" fmla="val 92186"/>
            <a:gd name="adj2" fmla="val 21259"/>
            <a:gd name="adj3" fmla="val 301904"/>
            <a:gd name="adj4" fmla="val 13087"/>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単価は税込金額で記入します。</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0</xdr:col>
      <xdr:colOff>98426</xdr:colOff>
      <xdr:row>1</xdr:row>
      <xdr:rowOff>53976</xdr:rowOff>
    </xdr:from>
    <xdr:to>
      <xdr:col>1</xdr:col>
      <xdr:colOff>1174750</xdr:colOff>
      <xdr:row>3</xdr:row>
      <xdr:rowOff>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98426" y="301626"/>
          <a:ext cx="1190624" cy="517524"/>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2</xdr:col>
      <xdr:colOff>63500</xdr:colOff>
      <xdr:row>27</xdr:row>
      <xdr:rowOff>0</xdr:rowOff>
    </xdr:from>
    <xdr:to>
      <xdr:col>5</xdr:col>
      <xdr:colOff>152400</xdr:colOff>
      <xdr:row>28</xdr:row>
      <xdr:rowOff>374650</xdr:rowOff>
    </xdr:to>
    <xdr:sp macro="" textlink="">
      <xdr:nvSpPr>
        <xdr:cNvPr id="7" name="吹き出し: 線 27">
          <a:extLst>
            <a:ext uri="{FF2B5EF4-FFF2-40B4-BE49-F238E27FC236}">
              <a16:creationId xmlns:a16="http://schemas.microsoft.com/office/drawing/2014/main" id="{00000000-0008-0000-0300-000007000000}"/>
            </a:ext>
          </a:extLst>
        </xdr:cNvPr>
        <xdr:cNvSpPr/>
      </xdr:nvSpPr>
      <xdr:spPr>
        <a:xfrm>
          <a:off x="1708150" y="6896100"/>
          <a:ext cx="4483100" cy="641350"/>
        </a:xfrm>
        <a:prstGeom prst="borderCallout1">
          <a:avLst>
            <a:gd name="adj1" fmla="val 23941"/>
            <a:gd name="adj2" fmla="val 82877"/>
            <a:gd name="adj3" fmla="val -28925"/>
            <a:gd name="adj4" fmla="val 109259"/>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「支払申請額（予定）」には、左記の「費用総額の</a:t>
          </a:r>
          <a:r>
            <a:rPr kumimoji="1" lang="en-US" altLang="ja-JP" sz="1100">
              <a:solidFill>
                <a:schemeClr val="bg1"/>
              </a:solidFill>
              <a:latin typeface="Meiryo UI" panose="020B0604030504040204" pitchFamily="50" charset="-128"/>
              <a:ea typeface="Meiryo UI" panose="020B0604030504040204" pitchFamily="50" charset="-128"/>
            </a:rPr>
            <a:t>2/3</a:t>
          </a:r>
          <a:r>
            <a:rPr kumimoji="1" lang="ja-JP" altLang="en-US" sz="1100">
              <a:solidFill>
                <a:schemeClr val="bg1"/>
              </a:solidFill>
              <a:latin typeface="Meiryo UI" panose="020B0604030504040204" pitchFamily="50" charset="-128"/>
              <a:ea typeface="Meiryo UI" panose="020B0604030504040204" pitchFamily="50" charset="-128"/>
            </a:rPr>
            <a:t>」以下の金額を、ご自身で定めてご記入ください。</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1</xdr:col>
      <xdr:colOff>1206500</xdr:colOff>
      <xdr:row>13</xdr:row>
      <xdr:rowOff>69850</xdr:rowOff>
    </xdr:from>
    <xdr:to>
      <xdr:col>3</xdr:col>
      <xdr:colOff>1174750</xdr:colOff>
      <xdr:row>15</xdr:row>
      <xdr:rowOff>184150</xdr:rowOff>
    </xdr:to>
    <xdr:sp macro="" textlink="">
      <xdr:nvSpPr>
        <xdr:cNvPr id="8" name="吹き出し: 線 27">
          <a:extLst>
            <a:ext uri="{FF2B5EF4-FFF2-40B4-BE49-F238E27FC236}">
              <a16:creationId xmlns:a16="http://schemas.microsoft.com/office/drawing/2014/main" id="{00000000-0008-0000-0300-000008000000}"/>
            </a:ext>
          </a:extLst>
        </xdr:cNvPr>
        <xdr:cNvSpPr/>
      </xdr:nvSpPr>
      <xdr:spPr>
        <a:xfrm>
          <a:off x="1308100" y="3441700"/>
          <a:ext cx="2984500" cy="571500"/>
        </a:xfrm>
        <a:prstGeom prst="borderCallout1">
          <a:avLst>
            <a:gd name="adj1" fmla="val 6935"/>
            <a:gd name="adj2" fmla="val 5259"/>
            <a:gd name="adj3" fmla="val -36657"/>
            <a:gd name="adj4" fmla="val -15789"/>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chemeClr val="bg1"/>
              </a:solidFill>
              <a:latin typeface="Meiryo UI" panose="020B0604030504040204" pitchFamily="50" charset="-128"/>
              <a:ea typeface="Meiryo UI" panose="020B0604030504040204" pitchFamily="50" charset="-128"/>
            </a:rPr>
            <a:t>業務の分類は、利用申請書の「業務内容」の分類に合わせています。</a:t>
          </a:r>
          <a:endParaRPr kumimoji="1" lang="en-US" altLang="ja-JP" sz="105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3</xdr:col>
      <xdr:colOff>38100</xdr:colOff>
      <xdr:row>30</xdr:row>
      <xdr:rowOff>152400</xdr:rowOff>
    </xdr:from>
    <xdr:to>
      <xdr:col>5</xdr:col>
      <xdr:colOff>495300</xdr:colOff>
      <xdr:row>33</xdr:row>
      <xdr:rowOff>101600</xdr:rowOff>
    </xdr:to>
    <xdr:sp macro="" textlink="">
      <xdr:nvSpPr>
        <xdr:cNvPr id="9" name="吹き出し: 線 27">
          <a:extLst>
            <a:ext uri="{FF2B5EF4-FFF2-40B4-BE49-F238E27FC236}">
              <a16:creationId xmlns:a16="http://schemas.microsoft.com/office/drawing/2014/main" id="{00000000-0008-0000-0300-000009000000}"/>
            </a:ext>
          </a:extLst>
        </xdr:cNvPr>
        <xdr:cNvSpPr/>
      </xdr:nvSpPr>
      <xdr:spPr>
        <a:xfrm>
          <a:off x="3175000" y="6388100"/>
          <a:ext cx="3378200" cy="635000"/>
        </a:xfrm>
        <a:prstGeom prst="borderCallout1">
          <a:avLst>
            <a:gd name="adj1" fmla="val 18199"/>
            <a:gd name="adj2" fmla="val -120"/>
            <a:gd name="adj3" fmla="val 42163"/>
            <a:gd name="adj4" fmla="val -7275"/>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bg1"/>
              </a:solidFill>
              <a:latin typeface="Meiryo UI" panose="020B0604030504040204" pitchFamily="50" charset="-128"/>
              <a:ea typeface="Meiryo UI" panose="020B0604030504040204" pitchFamily="50" charset="-128"/>
              <a:cs typeface="+mn-cs"/>
            </a:rPr>
            <a:t>第三者支援専門家の業務は、「計画策定支援」費用の枠でカウントしてください。</a:t>
          </a:r>
          <a:endParaRPr kumimoji="1" lang="ja-JP" altLang="ja-JP" sz="1100">
            <a:solidFill>
              <a:schemeClr val="bg1"/>
            </a:solidFill>
            <a:latin typeface="Meiryo UI" panose="020B0604030504040204" pitchFamily="50" charset="-128"/>
            <a:ea typeface="Meiryo UI" panose="020B0604030504040204" pitchFamily="50" charset="-128"/>
            <a:cs typeface="+mn-cs"/>
          </a:endParaRPr>
        </a:p>
      </xdr:txBody>
    </xdr:sp>
    <xdr:clientData/>
  </xdr:twoCellAnchor>
  <xdr:twoCellAnchor>
    <xdr:from>
      <xdr:col>1</xdr:col>
      <xdr:colOff>76200</xdr:colOff>
      <xdr:row>28</xdr:row>
      <xdr:rowOff>457200</xdr:rowOff>
    </xdr:from>
    <xdr:to>
      <xdr:col>5</xdr:col>
      <xdr:colOff>1016000</xdr:colOff>
      <xdr:row>28</xdr:row>
      <xdr:rowOff>838200</xdr:rowOff>
    </xdr:to>
    <xdr:sp macro="" textlink="">
      <xdr:nvSpPr>
        <xdr:cNvPr id="10" name="吹き出し: 線 27">
          <a:extLst>
            <a:ext uri="{FF2B5EF4-FFF2-40B4-BE49-F238E27FC236}">
              <a16:creationId xmlns:a16="http://schemas.microsoft.com/office/drawing/2014/main" id="{D377653E-E5FC-CD6C-FBD3-4E4B35D3A205}"/>
            </a:ext>
          </a:extLst>
        </xdr:cNvPr>
        <xdr:cNvSpPr/>
      </xdr:nvSpPr>
      <xdr:spPr>
        <a:xfrm>
          <a:off x="177800" y="8318500"/>
          <a:ext cx="6877050" cy="381000"/>
        </a:xfrm>
        <a:prstGeom prst="borderCallout1">
          <a:avLst>
            <a:gd name="adj1" fmla="val 23941"/>
            <a:gd name="adj2" fmla="val 82877"/>
            <a:gd name="adj3" fmla="val -184684"/>
            <a:gd name="adj4" fmla="val 9723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「事業者負担額（予定）」「支払申請額（予定）」を、利用申請書の「申請者負担額」「支払申請額」に転記します。</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1</xdr:col>
      <xdr:colOff>419100</xdr:colOff>
      <xdr:row>9</xdr:row>
      <xdr:rowOff>50800</xdr:rowOff>
    </xdr:from>
    <xdr:to>
      <xdr:col>5</xdr:col>
      <xdr:colOff>1162050</xdr:colOff>
      <xdr:row>9</xdr:row>
      <xdr:rowOff>1225550</xdr:rowOff>
    </xdr:to>
    <xdr:sp macro="" textlink="">
      <xdr:nvSpPr>
        <xdr:cNvPr id="11" name="吹き出し: 線 27">
          <a:extLst>
            <a:ext uri="{FF2B5EF4-FFF2-40B4-BE49-F238E27FC236}">
              <a16:creationId xmlns:a16="http://schemas.microsoft.com/office/drawing/2014/main" id="{81837B47-F92A-EB0D-BA5C-AAC7FFF2261C}"/>
            </a:ext>
          </a:extLst>
        </xdr:cNvPr>
        <xdr:cNvSpPr/>
      </xdr:nvSpPr>
      <xdr:spPr>
        <a:xfrm>
          <a:off x="520700" y="2101850"/>
          <a:ext cx="6680200" cy="1174750"/>
        </a:xfrm>
        <a:prstGeom prst="borderCallout1">
          <a:avLst>
            <a:gd name="adj1" fmla="val 9067"/>
            <a:gd name="adj2" fmla="val 23686"/>
            <a:gd name="adj3" fmla="val -43710"/>
            <a:gd name="adj4" fmla="val 18467"/>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chemeClr val="bg1"/>
              </a:solidFill>
              <a:latin typeface="Meiryo UI" panose="020B0604030504040204" pitchFamily="50" charset="-128"/>
              <a:ea typeface="Meiryo UI" panose="020B0604030504040204" pitchFamily="50" charset="-128"/>
            </a:rPr>
            <a:t>・「従事者名」には、</a:t>
          </a:r>
          <a:r>
            <a:rPr kumimoji="1" lang="ja-JP" altLang="en-US" sz="1050" b="1">
              <a:solidFill>
                <a:schemeClr val="bg1"/>
              </a:solidFill>
              <a:latin typeface="Meiryo UI" panose="020B0604030504040204" pitchFamily="50" charset="-128"/>
              <a:ea typeface="Meiryo UI" panose="020B0604030504040204" pitchFamily="50" charset="-128"/>
            </a:rPr>
            <a:t>この</a:t>
          </a:r>
          <a:r>
            <a:rPr kumimoji="1" lang="ja-JP" altLang="en-US" sz="1050">
              <a:solidFill>
                <a:schemeClr val="bg1"/>
              </a:solidFill>
              <a:latin typeface="Meiryo UI" panose="020B0604030504040204" pitchFamily="50" charset="-128"/>
              <a:ea typeface="Meiryo UI" panose="020B0604030504040204" pitchFamily="50" charset="-128"/>
            </a:rPr>
            <a:t>認定経営革新等支援機関に係る従事者（</a:t>
          </a:r>
          <a:r>
            <a:rPr kumimoji="1" lang="ja-JP" altLang="en-US" sz="1050" b="1">
              <a:solidFill>
                <a:schemeClr val="bg1"/>
              </a:solidFill>
              <a:latin typeface="Meiryo UI" panose="020B0604030504040204" pitchFamily="50" charset="-128"/>
              <a:ea typeface="Meiryo UI" panose="020B0604030504040204" pitchFamily="50" charset="-128"/>
            </a:rPr>
            <a:t>外部委託先を含む</a:t>
          </a:r>
          <a:r>
            <a:rPr kumimoji="1" lang="ja-JP" altLang="en-US" sz="1050">
              <a:solidFill>
                <a:schemeClr val="bg1"/>
              </a:solidFill>
              <a:latin typeface="Meiryo UI" panose="020B0604030504040204" pitchFamily="50" charset="-128"/>
              <a:ea typeface="Meiryo UI" panose="020B0604030504040204" pitchFamily="50" charset="-128"/>
            </a:rPr>
            <a:t>）を</a:t>
          </a:r>
          <a:r>
            <a:rPr kumimoji="1" lang="ja-JP" altLang="en-US" sz="1050" b="1">
              <a:solidFill>
                <a:schemeClr val="bg1"/>
              </a:solidFill>
              <a:latin typeface="Meiryo UI" panose="020B0604030504040204" pitchFamily="50" charset="-128"/>
              <a:ea typeface="Meiryo UI" panose="020B0604030504040204" pitchFamily="50" charset="-128"/>
            </a:rPr>
            <a:t>全員分</a:t>
          </a:r>
          <a:r>
            <a:rPr kumimoji="1" lang="ja-JP" altLang="en-US" sz="1050">
              <a:solidFill>
                <a:schemeClr val="bg1"/>
              </a:solidFill>
              <a:latin typeface="Meiryo UI" panose="020B0604030504040204" pitchFamily="50" charset="-128"/>
              <a:ea typeface="Meiryo UI" panose="020B0604030504040204" pitchFamily="50" charset="-128"/>
            </a:rPr>
            <a:t>記載します。</a:t>
          </a:r>
          <a:endParaRPr kumimoji="1" lang="en-US" altLang="ja-JP" sz="1050">
            <a:solidFill>
              <a:schemeClr val="bg1"/>
            </a:solidFill>
            <a:latin typeface="Meiryo UI" panose="020B0604030504040204" pitchFamily="50" charset="-128"/>
            <a:ea typeface="Meiryo UI" panose="020B0604030504040204" pitchFamily="50" charset="-128"/>
          </a:endParaRPr>
        </a:p>
        <a:p>
          <a:pPr algn="l"/>
          <a:r>
            <a:rPr kumimoji="1" lang="ja-JP" altLang="en-US" sz="1050">
              <a:solidFill>
                <a:schemeClr val="bg1"/>
              </a:solidFill>
              <a:latin typeface="Meiryo UI" panose="020B0604030504040204" pitchFamily="50" charset="-128"/>
              <a:ea typeface="Meiryo UI" panose="020B0604030504040204" pitchFamily="50" charset="-128"/>
            </a:rPr>
            <a:t>・認定経営革新等支援機関が個人の場合は、認定経営革新等支援機関</a:t>
          </a:r>
          <a:r>
            <a:rPr kumimoji="1" lang="ja-JP" altLang="en-US" sz="1050" b="1">
              <a:solidFill>
                <a:schemeClr val="bg1"/>
              </a:solidFill>
              <a:latin typeface="Meiryo UI" panose="020B0604030504040204" pitchFamily="50" charset="-128"/>
              <a:ea typeface="Meiryo UI" panose="020B0604030504040204" pitchFamily="50" charset="-128"/>
            </a:rPr>
            <a:t>本人</a:t>
          </a:r>
          <a:r>
            <a:rPr kumimoji="1" lang="ja-JP" altLang="en-US" sz="1050">
              <a:solidFill>
                <a:schemeClr val="bg1"/>
              </a:solidFill>
              <a:latin typeface="Meiryo UI" panose="020B0604030504040204" pitchFamily="50" charset="-128"/>
              <a:ea typeface="Meiryo UI" panose="020B0604030504040204" pitchFamily="50" charset="-128"/>
            </a:rPr>
            <a:t>も記載します。</a:t>
          </a:r>
          <a:endParaRPr kumimoji="1" lang="en-US" altLang="ja-JP" sz="1050">
            <a:solidFill>
              <a:schemeClr val="bg1"/>
            </a:solidFill>
            <a:latin typeface="Meiryo UI" panose="020B0604030504040204" pitchFamily="50" charset="-128"/>
            <a:ea typeface="Meiryo UI" panose="020B0604030504040204" pitchFamily="50" charset="-128"/>
          </a:endParaRPr>
        </a:p>
        <a:p>
          <a:pPr algn="l"/>
          <a:r>
            <a:rPr kumimoji="1" lang="ja-JP" altLang="en-US" sz="1050">
              <a:solidFill>
                <a:schemeClr val="bg1"/>
              </a:solidFill>
              <a:latin typeface="Meiryo UI" panose="020B0604030504040204" pitchFamily="50" charset="-128"/>
              <a:ea typeface="Meiryo UI" panose="020B0604030504040204" pitchFamily="50" charset="-128"/>
            </a:rPr>
            <a:t>・「責任者補助者」は、認定経営革新等支援機関の雇用する者（責任者を除く）を指します。</a:t>
          </a:r>
        </a:p>
        <a:p>
          <a:pPr algn="l"/>
          <a:r>
            <a:rPr kumimoji="1" lang="ja-JP" altLang="en-US" sz="1050">
              <a:solidFill>
                <a:schemeClr val="bg1"/>
              </a:solidFill>
              <a:latin typeface="Meiryo UI" panose="020B0604030504040204" pitchFamily="50" charset="-128"/>
              <a:ea typeface="Meiryo UI" panose="020B0604030504040204" pitchFamily="50" charset="-128"/>
            </a:rPr>
            <a:t>・補助者・外部委託先は見込みでも可。</a:t>
          </a:r>
          <a:endParaRPr kumimoji="1" lang="en-US" altLang="ja-JP" sz="105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1</xdr:col>
      <xdr:colOff>209550</xdr:colOff>
      <xdr:row>39</xdr:row>
      <xdr:rowOff>31750</xdr:rowOff>
    </xdr:from>
    <xdr:to>
      <xdr:col>5</xdr:col>
      <xdr:colOff>952500</xdr:colOff>
      <xdr:row>39</xdr:row>
      <xdr:rowOff>666750</xdr:rowOff>
    </xdr:to>
    <xdr:sp macro="" textlink="">
      <xdr:nvSpPr>
        <xdr:cNvPr id="13" name="吹き出し: 線 27">
          <a:extLst>
            <a:ext uri="{FF2B5EF4-FFF2-40B4-BE49-F238E27FC236}">
              <a16:creationId xmlns:a16="http://schemas.microsoft.com/office/drawing/2014/main" id="{74B29168-3AD8-FE8E-450E-90F8A3FE93C3}"/>
            </a:ext>
          </a:extLst>
        </xdr:cNvPr>
        <xdr:cNvSpPr/>
      </xdr:nvSpPr>
      <xdr:spPr>
        <a:xfrm>
          <a:off x="311150" y="10236200"/>
          <a:ext cx="6680200" cy="635000"/>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bg1"/>
              </a:solidFill>
              <a:latin typeface="Meiryo UI" panose="020B0604030504040204" pitchFamily="50" charset="-128"/>
              <a:ea typeface="Meiryo UI" panose="020B0604030504040204" pitchFamily="50" charset="-128"/>
              <a:cs typeface="+mn-cs"/>
            </a:rPr>
            <a:t>※</a:t>
          </a:r>
          <a:r>
            <a:rPr kumimoji="1" lang="ja-JP" altLang="en-US" sz="1100">
              <a:solidFill>
                <a:schemeClr val="bg1"/>
              </a:solidFill>
              <a:latin typeface="Meiryo UI" panose="020B0604030504040204" pitchFamily="50" charset="-128"/>
              <a:ea typeface="Meiryo UI" panose="020B0604030504040204" pitchFamily="50" charset="-128"/>
              <a:cs typeface="+mn-cs"/>
            </a:rPr>
            <a:t>本記載例はあくまでもサンプルであり、作業単価は認定経営革新等支援機関の専門性及び地域性等により異なることを想定しています。</a:t>
          </a:r>
          <a:endParaRPr kumimoji="1" lang="ja-JP" altLang="ja-JP" sz="1100">
            <a:solidFill>
              <a:schemeClr val="bg1"/>
            </a:solidFill>
            <a:latin typeface="Meiryo UI" panose="020B0604030504040204" pitchFamily="50" charset="-128"/>
            <a:ea typeface="Meiryo UI" panose="020B060403050404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DCF88-9AA4-438B-8C61-DF39C09B0BF5}">
  <sheetPr codeName="Sheet1">
    <pageSetUpPr fitToPage="1"/>
  </sheetPr>
  <dimension ref="A1:AE68"/>
  <sheetViews>
    <sheetView tabSelected="1" view="pageBreakPreview" zoomScaleNormal="100" zoomScaleSheetLayoutView="100" workbookViewId="0"/>
  </sheetViews>
  <sheetFormatPr defaultRowHeight="13.5" x14ac:dyDescent="0.15"/>
  <cols>
    <col min="1" max="1" width="4.25" style="202" customWidth="1"/>
    <col min="2" max="2" width="7.5" style="202" customWidth="1"/>
    <col min="3" max="3" width="11.125" style="202" customWidth="1"/>
    <col min="4" max="4" width="14.75" style="202" customWidth="1"/>
    <col min="5" max="6" width="11.125" style="202" customWidth="1"/>
    <col min="7" max="18" width="2.25" style="202" customWidth="1"/>
    <col min="19" max="20" width="11.125" style="202" customWidth="1"/>
    <col min="21" max="21" width="16.5" style="202" customWidth="1"/>
    <col min="22" max="32" width="9" style="202"/>
    <col min="33" max="257" width="9.5" style="202"/>
    <col min="258" max="262" width="12.125" style="202" customWidth="1"/>
    <col min="263" max="274" width="2.5" style="202" customWidth="1"/>
    <col min="275" max="277" width="12.125" style="202" customWidth="1"/>
    <col min="278" max="513" width="9.5" style="202"/>
    <col min="514" max="518" width="12.125" style="202" customWidth="1"/>
    <col min="519" max="530" width="2.5" style="202" customWidth="1"/>
    <col min="531" max="533" width="12.125" style="202" customWidth="1"/>
    <col min="534" max="769" width="9.5" style="202"/>
    <col min="770" max="774" width="12.125" style="202" customWidth="1"/>
    <col min="775" max="786" width="2.5" style="202" customWidth="1"/>
    <col min="787" max="789" width="12.125" style="202" customWidth="1"/>
    <col min="790" max="1025" width="9.5" style="202"/>
    <col min="1026" max="1030" width="12.125" style="202" customWidth="1"/>
    <col min="1031" max="1042" width="2.5" style="202" customWidth="1"/>
    <col min="1043" max="1045" width="12.125" style="202" customWidth="1"/>
    <col min="1046" max="1281" width="9.5" style="202"/>
    <col min="1282" max="1286" width="12.125" style="202" customWidth="1"/>
    <col min="1287" max="1298" width="2.5" style="202" customWidth="1"/>
    <col min="1299" max="1301" width="12.125" style="202" customWidth="1"/>
    <col min="1302" max="1537" width="9.5" style="202"/>
    <col min="1538" max="1542" width="12.125" style="202" customWidth="1"/>
    <col min="1543" max="1554" width="2.5" style="202" customWidth="1"/>
    <col min="1555" max="1557" width="12.125" style="202" customWidth="1"/>
    <col min="1558" max="1793" width="9.5" style="202"/>
    <col min="1794" max="1798" width="12.125" style="202" customWidth="1"/>
    <col min="1799" max="1810" width="2.5" style="202" customWidth="1"/>
    <col min="1811" max="1813" width="12.125" style="202" customWidth="1"/>
    <col min="1814" max="2049" width="9.5" style="202"/>
    <col min="2050" max="2054" width="12.125" style="202" customWidth="1"/>
    <col min="2055" max="2066" width="2.5" style="202" customWidth="1"/>
    <col min="2067" max="2069" width="12.125" style="202" customWidth="1"/>
    <col min="2070" max="2305" width="9.5" style="202"/>
    <col min="2306" max="2310" width="12.125" style="202" customWidth="1"/>
    <col min="2311" max="2322" width="2.5" style="202" customWidth="1"/>
    <col min="2323" max="2325" width="12.125" style="202" customWidth="1"/>
    <col min="2326" max="2561" width="9.5" style="202"/>
    <col min="2562" max="2566" width="12.125" style="202" customWidth="1"/>
    <col min="2567" max="2578" width="2.5" style="202" customWidth="1"/>
    <col min="2579" max="2581" width="12.125" style="202" customWidth="1"/>
    <col min="2582" max="2817" width="9.5" style="202"/>
    <col min="2818" max="2822" width="12.125" style="202" customWidth="1"/>
    <col min="2823" max="2834" width="2.5" style="202" customWidth="1"/>
    <col min="2835" max="2837" width="12.125" style="202" customWidth="1"/>
    <col min="2838" max="3073" width="9.5" style="202"/>
    <col min="3074" max="3078" width="12.125" style="202" customWidth="1"/>
    <col min="3079" max="3090" width="2.5" style="202" customWidth="1"/>
    <col min="3091" max="3093" width="12.125" style="202" customWidth="1"/>
    <col min="3094" max="3329" width="9.5" style="202"/>
    <col min="3330" max="3334" width="12.125" style="202" customWidth="1"/>
    <col min="3335" max="3346" width="2.5" style="202" customWidth="1"/>
    <col min="3347" max="3349" width="12.125" style="202" customWidth="1"/>
    <col min="3350" max="3585" width="9.5" style="202"/>
    <col min="3586" max="3590" width="12.125" style="202" customWidth="1"/>
    <col min="3591" max="3602" width="2.5" style="202" customWidth="1"/>
    <col min="3603" max="3605" width="12.125" style="202" customWidth="1"/>
    <col min="3606" max="3841" width="9.5" style="202"/>
    <col min="3842" max="3846" width="12.125" style="202" customWidth="1"/>
    <col min="3847" max="3858" width="2.5" style="202" customWidth="1"/>
    <col min="3859" max="3861" width="12.125" style="202" customWidth="1"/>
    <col min="3862" max="4097" width="9.5" style="202"/>
    <col min="4098" max="4102" width="12.125" style="202" customWidth="1"/>
    <col min="4103" max="4114" width="2.5" style="202" customWidth="1"/>
    <col min="4115" max="4117" width="12.125" style="202" customWidth="1"/>
    <col min="4118" max="4353" width="9.5" style="202"/>
    <col min="4354" max="4358" width="12.125" style="202" customWidth="1"/>
    <col min="4359" max="4370" width="2.5" style="202" customWidth="1"/>
    <col min="4371" max="4373" width="12.125" style="202" customWidth="1"/>
    <col min="4374" max="4609" width="9.5" style="202"/>
    <col min="4610" max="4614" width="12.125" style="202" customWidth="1"/>
    <col min="4615" max="4626" width="2.5" style="202" customWidth="1"/>
    <col min="4627" max="4629" width="12.125" style="202" customWidth="1"/>
    <col min="4630" max="4865" width="9.5" style="202"/>
    <col min="4866" max="4870" width="12.125" style="202" customWidth="1"/>
    <col min="4871" max="4882" width="2.5" style="202" customWidth="1"/>
    <col min="4883" max="4885" width="12.125" style="202" customWidth="1"/>
    <col min="4886" max="5121" width="9.5" style="202"/>
    <col min="5122" max="5126" width="12.125" style="202" customWidth="1"/>
    <col min="5127" max="5138" width="2.5" style="202" customWidth="1"/>
    <col min="5139" max="5141" width="12.125" style="202" customWidth="1"/>
    <col min="5142" max="5377" width="9.5" style="202"/>
    <col min="5378" max="5382" width="12.125" style="202" customWidth="1"/>
    <col min="5383" max="5394" width="2.5" style="202" customWidth="1"/>
    <col min="5395" max="5397" width="12.125" style="202" customWidth="1"/>
    <col min="5398" max="5633" width="9.5" style="202"/>
    <col min="5634" max="5638" width="12.125" style="202" customWidth="1"/>
    <col min="5639" max="5650" width="2.5" style="202" customWidth="1"/>
    <col min="5651" max="5653" width="12.125" style="202" customWidth="1"/>
    <col min="5654" max="5889" width="9.5" style="202"/>
    <col min="5890" max="5894" width="12.125" style="202" customWidth="1"/>
    <col min="5895" max="5906" width="2.5" style="202" customWidth="1"/>
    <col min="5907" max="5909" width="12.125" style="202" customWidth="1"/>
    <col min="5910" max="6145" width="9.5" style="202"/>
    <col min="6146" max="6150" width="12.125" style="202" customWidth="1"/>
    <col min="6151" max="6162" width="2.5" style="202" customWidth="1"/>
    <col min="6163" max="6165" width="12.125" style="202" customWidth="1"/>
    <col min="6166" max="6401" width="9.5" style="202"/>
    <col min="6402" max="6406" width="12.125" style="202" customWidth="1"/>
    <col min="6407" max="6418" width="2.5" style="202" customWidth="1"/>
    <col min="6419" max="6421" width="12.125" style="202" customWidth="1"/>
    <col min="6422" max="6657" width="9.5" style="202"/>
    <col min="6658" max="6662" width="12.125" style="202" customWidth="1"/>
    <col min="6663" max="6674" width="2.5" style="202" customWidth="1"/>
    <col min="6675" max="6677" width="12.125" style="202" customWidth="1"/>
    <col min="6678" max="6913" width="9.5" style="202"/>
    <col min="6914" max="6918" width="12.125" style="202" customWidth="1"/>
    <col min="6919" max="6930" width="2.5" style="202" customWidth="1"/>
    <col min="6931" max="6933" width="12.125" style="202" customWidth="1"/>
    <col min="6934" max="7169" width="9.5" style="202"/>
    <col min="7170" max="7174" width="12.125" style="202" customWidth="1"/>
    <col min="7175" max="7186" width="2.5" style="202" customWidth="1"/>
    <col min="7187" max="7189" width="12.125" style="202" customWidth="1"/>
    <col min="7190" max="7425" width="9.5" style="202"/>
    <col min="7426" max="7430" width="12.125" style="202" customWidth="1"/>
    <col min="7431" max="7442" width="2.5" style="202" customWidth="1"/>
    <col min="7443" max="7445" width="12.125" style="202" customWidth="1"/>
    <col min="7446" max="7681" width="9.5" style="202"/>
    <col min="7682" max="7686" width="12.125" style="202" customWidth="1"/>
    <col min="7687" max="7698" width="2.5" style="202" customWidth="1"/>
    <col min="7699" max="7701" width="12.125" style="202" customWidth="1"/>
    <col min="7702" max="7937" width="9.5" style="202"/>
    <col min="7938" max="7942" width="12.125" style="202" customWidth="1"/>
    <col min="7943" max="7954" width="2.5" style="202" customWidth="1"/>
    <col min="7955" max="7957" width="12.125" style="202" customWidth="1"/>
    <col min="7958" max="8193" width="9.5" style="202"/>
    <col min="8194" max="8198" width="12.125" style="202" customWidth="1"/>
    <col min="8199" max="8210" width="2.5" style="202" customWidth="1"/>
    <col min="8211" max="8213" width="12.125" style="202" customWidth="1"/>
    <col min="8214" max="8449" width="9.5" style="202"/>
    <col min="8450" max="8454" width="12.125" style="202" customWidth="1"/>
    <col min="8455" max="8466" width="2.5" style="202" customWidth="1"/>
    <col min="8467" max="8469" width="12.125" style="202" customWidth="1"/>
    <col min="8470" max="8705" width="9.5" style="202"/>
    <col min="8706" max="8710" width="12.125" style="202" customWidth="1"/>
    <col min="8711" max="8722" width="2.5" style="202" customWidth="1"/>
    <col min="8723" max="8725" width="12.125" style="202" customWidth="1"/>
    <col min="8726" max="8961" width="9.5" style="202"/>
    <col min="8962" max="8966" width="12.125" style="202" customWidth="1"/>
    <col min="8967" max="8978" width="2.5" style="202" customWidth="1"/>
    <col min="8979" max="8981" width="12.125" style="202" customWidth="1"/>
    <col min="8982" max="9217" width="9.5" style="202"/>
    <col min="9218" max="9222" width="12.125" style="202" customWidth="1"/>
    <col min="9223" max="9234" width="2.5" style="202" customWidth="1"/>
    <col min="9235" max="9237" width="12.125" style="202" customWidth="1"/>
    <col min="9238" max="9473" width="9.5" style="202"/>
    <col min="9474" max="9478" width="12.125" style="202" customWidth="1"/>
    <col min="9479" max="9490" width="2.5" style="202" customWidth="1"/>
    <col min="9491" max="9493" width="12.125" style="202" customWidth="1"/>
    <col min="9494" max="9729" width="9.5" style="202"/>
    <col min="9730" max="9734" width="12.125" style="202" customWidth="1"/>
    <col min="9735" max="9746" width="2.5" style="202" customWidth="1"/>
    <col min="9747" max="9749" width="12.125" style="202" customWidth="1"/>
    <col min="9750" max="9985" width="9.5" style="202"/>
    <col min="9986" max="9990" width="12.125" style="202" customWidth="1"/>
    <col min="9991" max="10002" width="2.5" style="202" customWidth="1"/>
    <col min="10003" max="10005" width="12.125" style="202" customWidth="1"/>
    <col min="10006" max="10241" width="9.5" style="202"/>
    <col min="10242" max="10246" width="12.125" style="202" customWidth="1"/>
    <col min="10247" max="10258" width="2.5" style="202" customWidth="1"/>
    <col min="10259" max="10261" width="12.125" style="202" customWidth="1"/>
    <col min="10262" max="10497" width="9.5" style="202"/>
    <col min="10498" max="10502" width="12.125" style="202" customWidth="1"/>
    <col min="10503" max="10514" width="2.5" style="202" customWidth="1"/>
    <col min="10515" max="10517" width="12.125" style="202" customWidth="1"/>
    <col min="10518" max="10753" width="9.5" style="202"/>
    <col min="10754" max="10758" width="12.125" style="202" customWidth="1"/>
    <col min="10759" max="10770" width="2.5" style="202" customWidth="1"/>
    <col min="10771" max="10773" width="12.125" style="202" customWidth="1"/>
    <col min="10774" max="11009" width="9.5" style="202"/>
    <col min="11010" max="11014" width="12.125" style="202" customWidth="1"/>
    <col min="11015" max="11026" width="2.5" style="202" customWidth="1"/>
    <col min="11027" max="11029" width="12.125" style="202" customWidth="1"/>
    <col min="11030" max="11265" width="9.5" style="202"/>
    <col min="11266" max="11270" width="12.125" style="202" customWidth="1"/>
    <col min="11271" max="11282" width="2.5" style="202" customWidth="1"/>
    <col min="11283" max="11285" width="12.125" style="202" customWidth="1"/>
    <col min="11286" max="11521" width="9.5" style="202"/>
    <col min="11522" max="11526" width="12.125" style="202" customWidth="1"/>
    <col min="11527" max="11538" width="2.5" style="202" customWidth="1"/>
    <col min="11539" max="11541" width="12.125" style="202" customWidth="1"/>
    <col min="11542" max="11777" width="9.5" style="202"/>
    <col min="11778" max="11782" width="12.125" style="202" customWidth="1"/>
    <col min="11783" max="11794" width="2.5" style="202" customWidth="1"/>
    <col min="11795" max="11797" width="12.125" style="202" customWidth="1"/>
    <col min="11798" max="12033" width="9.5" style="202"/>
    <col min="12034" max="12038" width="12.125" style="202" customWidth="1"/>
    <col min="12039" max="12050" width="2.5" style="202" customWidth="1"/>
    <col min="12051" max="12053" width="12.125" style="202" customWidth="1"/>
    <col min="12054" max="12289" width="9.5" style="202"/>
    <col min="12290" max="12294" width="12.125" style="202" customWidth="1"/>
    <col min="12295" max="12306" width="2.5" style="202" customWidth="1"/>
    <col min="12307" max="12309" width="12.125" style="202" customWidth="1"/>
    <col min="12310" max="12545" width="9.5" style="202"/>
    <col min="12546" max="12550" width="12.125" style="202" customWidth="1"/>
    <col min="12551" max="12562" width="2.5" style="202" customWidth="1"/>
    <col min="12563" max="12565" width="12.125" style="202" customWidth="1"/>
    <col min="12566" max="12801" width="9.5" style="202"/>
    <col min="12802" max="12806" width="12.125" style="202" customWidth="1"/>
    <col min="12807" max="12818" width="2.5" style="202" customWidth="1"/>
    <col min="12819" max="12821" width="12.125" style="202" customWidth="1"/>
    <col min="12822" max="13057" width="9.5" style="202"/>
    <col min="13058" max="13062" width="12.125" style="202" customWidth="1"/>
    <col min="13063" max="13074" width="2.5" style="202" customWidth="1"/>
    <col min="13075" max="13077" width="12.125" style="202" customWidth="1"/>
    <col min="13078" max="13313" width="9.5" style="202"/>
    <col min="13314" max="13318" width="12.125" style="202" customWidth="1"/>
    <col min="13319" max="13330" width="2.5" style="202" customWidth="1"/>
    <col min="13331" max="13333" width="12.125" style="202" customWidth="1"/>
    <col min="13334" max="13569" width="9.5" style="202"/>
    <col min="13570" max="13574" width="12.125" style="202" customWidth="1"/>
    <col min="13575" max="13586" width="2.5" style="202" customWidth="1"/>
    <col min="13587" max="13589" width="12.125" style="202" customWidth="1"/>
    <col min="13590" max="13825" width="9.5" style="202"/>
    <col min="13826" max="13830" width="12.125" style="202" customWidth="1"/>
    <col min="13831" max="13842" width="2.5" style="202" customWidth="1"/>
    <col min="13843" max="13845" width="12.125" style="202" customWidth="1"/>
    <col min="13846" max="14081" width="9.5" style="202"/>
    <col min="14082" max="14086" width="12.125" style="202" customWidth="1"/>
    <col min="14087" max="14098" width="2.5" style="202" customWidth="1"/>
    <col min="14099" max="14101" width="12.125" style="202" customWidth="1"/>
    <col min="14102" max="14337" width="9.5" style="202"/>
    <col min="14338" max="14342" width="12.125" style="202" customWidth="1"/>
    <col min="14343" max="14354" width="2.5" style="202" customWidth="1"/>
    <col min="14355" max="14357" width="12.125" style="202" customWidth="1"/>
    <col min="14358" max="14593" width="9.5" style="202"/>
    <col min="14594" max="14598" width="12.125" style="202" customWidth="1"/>
    <col min="14599" max="14610" width="2.5" style="202" customWidth="1"/>
    <col min="14611" max="14613" width="12.125" style="202" customWidth="1"/>
    <col min="14614" max="14849" width="9.5" style="202"/>
    <col min="14850" max="14854" width="12.125" style="202" customWidth="1"/>
    <col min="14855" max="14866" width="2.5" style="202" customWidth="1"/>
    <col min="14867" max="14869" width="12.125" style="202" customWidth="1"/>
    <col min="14870" max="15105" width="9.5" style="202"/>
    <col min="15106" max="15110" width="12.125" style="202" customWidth="1"/>
    <col min="15111" max="15122" width="2.5" style="202" customWidth="1"/>
    <col min="15123" max="15125" width="12.125" style="202" customWidth="1"/>
    <col min="15126" max="15361" width="9.5" style="202"/>
    <col min="15362" max="15366" width="12.125" style="202" customWidth="1"/>
    <col min="15367" max="15378" width="2.5" style="202" customWidth="1"/>
    <col min="15379" max="15381" width="12.125" style="202" customWidth="1"/>
    <col min="15382" max="15617" width="9.5" style="202"/>
    <col min="15618" max="15622" width="12.125" style="202" customWidth="1"/>
    <col min="15623" max="15634" width="2.5" style="202" customWidth="1"/>
    <col min="15635" max="15637" width="12.125" style="202" customWidth="1"/>
    <col min="15638" max="15873" width="9.5" style="202"/>
    <col min="15874" max="15878" width="12.125" style="202" customWidth="1"/>
    <col min="15879" max="15890" width="2.5" style="202" customWidth="1"/>
    <col min="15891" max="15893" width="12.125" style="202" customWidth="1"/>
    <col min="15894" max="16129" width="9.5" style="202"/>
    <col min="16130" max="16134" width="12.125" style="202" customWidth="1"/>
    <col min="16135" max="16146" width="2.5" style="202" customWidth="1"/>
    <col min="16147" max="16149" width="12.125" style="202" customWidth="1"/>
    <col min="16150" max="16384" width="9.5" style="202"/>
  </cols>
  <sheetData>
    <row r="1" spans="1:29" ht="18.75" x14ac:dyDescent="0.15">
      <c r="A1" s="377" t="s">
        <v>242</v>
      </c>
      <c r="T1" s="203"/>
      <c r="U1" s="204" t="s">
        <v>0</v>
      </c>
    </row>
    <row r="2" spans="1:29" ht="25.5" customHeight="1" x14ac:dyDescent="0.15">
      <c r="U2" s="205" t="s">
        <v>1</v>
      </c>
      <c r="AC2" s="1"/>
    </row>
    <row r="3" spans="1:29" ht="18.75" x14ac:dyDescent="0.15">
      <c r="A3" s="206" t="s">
        <v>233</v>
      </c>
      <c r="B3" s="206"/>
      <c r="C3" s="206"/>
      <c r="D3" s="206"/>
      <c r="E3" s="206"/>
      <c r="F3" s="206"/>
      <c r="G3" s="206"/>
      <c r="H3" s="206"/>
      <c r="I3" s="206"/>
      <c r="J3" s="206"/>
      <c r="K3" s="206"/>
      <c r="L3" s="206"/>
      <c r="M3" s="206"/>
      <c r="N3" s="206"/>
      <c r="O3" s="206"/>
      <c r="P3" s="206"/>
      <c r="Q3" s="206"/>
      <c r="R3" s="206"/>
      <c r="S3" s="206"/>
      <c r="T3" s="206"/>
      <c r="U3" s="206"/>
      <c r="X3" s="2"/>
    </row>
    <row r="4" spans="1:29" s="3" customFormat="1" ht="38.1" customHeight="1" x14ac:dyDescent="0.15"/>
    <row r="5" spans="1:29" s="3" customFormat="1" ht="14.25" thickBot="1" x14ac:dyDescent="0.2">
      <c r="A5" s="207" t="s">
        <v>2</v>
      </c>
      <c r="B5" s="202"/>
    </row>
    <row r="6" spans="1:29" s="3" customFormat="1" ht="23.25" customHeight="1" x14ac:dyDescent="0.15">
      <c r="A6" s="208" t="s">
        <v>3</v>
      </c>
      <c r="B6" s="209"/>
      <c r="C6" s="210" t="s">
        <v>4</v>
      </c>
      <c r="D6" s="211"/>
      <c r="E6" s="212" t="s">
        <v>5</v>
      </c>
      <c r="F6" s="213" t="s">
        <v>6</v>
      </c>
      <c r="G6" s="214" t="s">
        <v>7</v>
      </c>
      <c r="H6" s="215"/>
      <c r="I6" s="215"/>
      <c r="J6" s="215"/>
      <c r="K6" s="215"/>
      <c r="L6" s="215"/>
      <c r="M6" s="215"/>
      <c r="N6" s="215"/>
      <c r="O6" s="215"/>
      <c r="P6" s="215"/>
      <c r="Q6" s="215"/>
      <c r="R6" s="216"/>
      <c r="S6" s="217" t="s">
        <v>8</v>
      </c>
      <c r="T6" s="214" t="s">
        <v>9</v>
      </c>
      <c r="U6" s="218"/>
      <c r="V6" s="219"/>
      <c r="Z6" s="219"/>
      <c r="AA6" s="219"/>
    </row>
    <row r="7" spans="1:29" s="3" customFormat="1" ht="23.25" customHeight="1" x14ac:dyDescent="0.15">
      <c r="A7" s="220" t="s">
        <v>10</v>
      </c>
      <c r="B7" s="221"/>
      <c r="C7" s="222" t="s">
        <v>11</v>
      </c>
      <c r="D7" s="223"/>
      <c r="E7" s="223"/>
      <c r="F7" s="223"/>
      <c r="G7" s="223"/>
      <c r="H7" s="223"/>
      <c r="I7" s="223"/>
      <c r="J7" s="223"/>
      <c r="K7" s="223"/>
      <c r="L7" s="223"/>
      <c r="M7" s="223"/>
      <c r="N7" s="223"/>
      <c r="O7" s="223"/>
      <c r="P7" s="223"/>
      <c r="Q7" s="223"/>
      <c r="R7" s="224"/>
      <c r="S7" s="225" t="s">
        <v>12</v>
      </c>
      <c r="T7" s="226" t="s">
        <v>13</v>
      </c>
      <c r="U7" s="227"/>
      <c r="V7" s="219"/>
      <c r="AA7" s="219"/>
    </row>
    <row r="8" spans="1:29" s="3" customFormat="1" ht="23.25" customHeight="1" x14ac:dyDescent="0.15">
      <c r="A8" s="228" t="s">
        <v>14</v>
      </c>
      <c r="B8" s="229"/>
      <c r="C8" s="230"/>
      <c r="D8" s="231" t="s">
        <v>15</v>
      </c>
      <c r="E8" s="232"/>
      <c r="F8" s="232"/>
      <c r="G8" s="232"/>
      <c r="H8" s="232"/>
      <c r="I8" s="232"/>
      <c r="J8" s="232"/>
      <c r="K8" s="232"/>
      <c r="L8" s="232"/>
      <c r="M8" s="232"/>
      <c r="N8" s="232"/>
      <c r="O8" s="232"/>
      <c r="P8" s="232"/>
      <c r="Q8" s="232"/>
      <c r="R8" s="232"/>
      <c r="S8" s="232"/>
      <c r="T8" s="232"/>
      <c r="U8" s="233"/>
      <c r="V8" s="219"/>
      <c r="AA8" s="219"/>
    </row>
    <row r="9" spans="1:29" s="3" customFormat="1" ht="23.25" customHeight="1" x14ac:dyDescent="0.15">
      <c r="A9" s="228" t="s">
        <v>16</v>
      </c>
      <c r="B9" s="229"/>
      <c r="C9" s="229"/>
      <c r="D9" s="229"/>
      <c r="E9" s="234" t="s">
        <v>17</v>
      </c>
      <c r="F9" s="235" t="s">
        <v>18</v>
      </c>
      <c r="G9" s="236"/>
      <c r="H9" s="237"/>
      <c r="I9" s="237"/>
      <c r="J9" s="237"/>
      <c r="K9" s="237"/>
      <c r="L9" s="237"/>
      <c r="M9" s="237"/>
      <c r="N9" s="237"/>
      <c r="O9" s="237"/>
      <c r="P9" s="237"/>
      <c r="Q9" s="237"/>
      <c r="R9" s="238"/>
      <c r="S9" s="239" t="s">
        <v>19</v>
      </c>
      <c r="T9" s="240"/>
      <c r="U9" s="241"/>
      <c r="V9" s="219"/>
      <c r="AA9" s="219"/>
    </row>
    <row r="10" spans="1:29" s="3" customFormat="1" ht="23.25" customHeight="1" thickBot="1" x14ac:dyDescent="0.2">
      <c r="A10" s="242" t="s">
        <v>20</v>
      </c>
      <c r="B10" s="243"/>
      <c r="C10" s="243"/>
      <c r="D10" s="244"/>
      <c r="E10" s="245" t="s">
        <v>21</v>
      </c>
      <c r="F10" s="246" t="s">
        <v>22</v>
      </c>
      <c r="G10" s="247" t="s">
        <v>23</v>
      </c>
      <c r="H10" s="248"/>
      <c r="I10" s="248"/>
      <c r="J10" s="248"/>
      <c r="K10" s="248"/>
      <c r="L10" s="248"/>
      <c r="M10" s="248"/>
      <c r="N10" s="248"/>
      <c r="O10" s="248"/>
      <c r="P10" s="248"/>
      <c r="Q10" s="248"/>
      <c r="R10" s="249"/>
      <c r="S10" s="250" t="s">
        <v>24</v>
      </c>
      <c r="T10" s="251" t="s">
        <v>25</v>
      </c>
      <c r="U10" s="252"/>
      <c r="V10" s="219"/>
      <c r="AA10" s="219"/>
    </row>
    <row r="11" spans="1:29" s="3" customFormat="1" ht="82.5" customHeight="1" thickBot="1" x14ac:dyDescent="0.2"/>
    <row r="12" spans="1:29" s="3" customFormat="1" ht="14.25" thickBot="1" x14ac:dyDescent="0.2">
      <c r="A12" s="207" t="s">
        <v>26</v>
      </c>
      <c r="B12" s="202"/>
      <c r="T12" s="253" t="s">
        <v>27</v>
      </c>
      <c r="U12" s="254" t="s">
        <v>28</v>
      </c>
    </row>
    <row r="13" spans="1:29" s="3" customFormat="1" ht="23.25" customHeight="1" thickBot="1" x14ac:dyDescent="0.2">
      <c r="A13" s="255">
        <v>1</v>
      </c>
      <c r="B13" s="256" t="s">
        <v>29</v>
      </c>
      <c r="C13" s="210" t="s">
        <v>28</v>
      </c>
      <c r="D13" s="211"/>
      <c r="E13" s="257"/>
      <c r="F13" s="217" t="s">
        <v>6</v>
      </c>
      <c r="G13" s="214" t="s">
        <v>30</v>
      </c>
      <c r="H13" s="215"/>
      <c r="I13" s="215"/>
      <c r="J13" s="215"/>
      <c r="K13" s="215"/>
      <c r="L13" s="215"/>
      <c r="M13" s="215"/>
      <c r="N13" s="215"/>
      <c r="O13" s="215"/>
      <c r="P13" s="215"/>
      <c r="Q13" s="215"/>
      <c r="R13" s="216"/>
      <c r="S13" s="217" t="s">
        <v>31</v>
      </c>
      <c r="T13" s="214" t="s">
        <v>99</v>
      </c>
      <c r="U13" s="218"/>
      <c r="V13" s="258"/>
      <c r="AA13" s="219"/>
    </row>
    <row r="14" spans="1:29" s="3" customFormat="1" ht="23.25" customHeight="1" x14ac:dyDescent="0.15">
      <c r="A14" s="220" t="s">
        <v>10</v>
      </c>
      <c r="B14" s="221"/>
      <c r="C14" s="222" t="s">
        <v>11</v>
      </c>
      <c r="D14" s="223"/>
      <c r="E14" s="223"/>
      <c r="F14" s="223"/>
      <c r="G14" s="223"/>
      <c r="H14" s="223"/>
      <c r="I14" s="223"/>
      <c r="J14" s="223"/>
      <c r="K14" s="223"/>
      <c r="L14" s="223"/>
      <c r="M14" s="223"/>
      <c r="N14" s="223"/>
      <c r="O14" s="223"/>
      <c r="P14" s="223"/>
      <c r="Q14" s="223"/>
      <c r="R14" s="224"/>
      <c r="S14" s="225" t="s">
        <v>12</v>
      </c>
      <c r="T14" s="226" t="s">
        <v>13</v>
      </c>
      <c r="U14" s="227"/>
      <c r="V14" s="219"/>
      <c r="AA14" s="219"/>
    </row>
    <row r="15" spans="1:29" s="3" customFormat="1" ht="23.25" customHeight="1" thickBot="1" x14ac:dyDescent="0.2">
      <c r="A15" s="259" t="s">
        <v>32</v>
      </c>
      <c r="B15" s="260"/>
      <c r="C15" s="261" t="s">
        <v>33</v>
      </c>
      <c r="D15" s="262"/>
      <c r="E15" s="263"/>
      <c r="F15" s="246" t="s">
        <v>34</v>
      </c>
      <c r="G15" s="264" t="s">
        <v>219</v>
      </c>
      <c r="H15" s="265"/>
      <c r="I15" s="265"/>
      <c r="J15" s="265"/>
      <c r="K15" s="265"/>
      <c r="L15" s="265"/>
      <c r="M15" s="265"/>
      <c r="N15" s="265"/>
      <c r="O15" s="265"/>
      <c r="P15" s="265"/>
      <c r="Q15" s="265"/>
      <c r="R15" s="266"/>
      <c r="S15" s="250" t="s">
        <v>104</v>
      </c>
      <c r="T15" s="251" t="s">
        <v>228</v>
      </c>
      <c r="U15" s="252"/>
      <c r="V15" s="219"/>
      <c r="AA15" s="219"/>
    </row>
    <row r="16" spans="1:29" s="3" customFormat="1" ht="23.25" customHeight="1" thickBot="1" x14ac:dyDescent="0.2">
      <c r="A16" s="255">
        <v>2</v>
      </c>
      <c r="B16" s="256" t="s">
        <v>29</v>
      </c>
      <c r="C16" s="210" t="s">
        <v>36</v>
      </c>
      <c r="D16" s="211"/>
      <c r="E16" s="257"/>
      <c r="F16" s="217" t="s">
        <v>6</v>
      </c>
      <c r="G16" s="214" t="s">
        <v>37</v>
      </c>
      <c r="H16" s="215"/>
      <c r="I16" s="215"/>
      <c r="J16" s="215"/>
      <c r="K16" s="215"/>
      <c r="L16" s="215"/>
      <c r="M16" s="215"/>
      <c r="N16" s="215"/>
      <c r="O16" s="215"/>
      <c r="P16" s="215"/>
      <c r="Q16" s="215"/>
      <c r="R16" s="216"/>
      <c r="S16" s="217" t="s">
        <v>31</v>
      </c>
      <c r="T16" s="214" t="s">
        <v>38</v>
      </c>
      <c r="U16" s="218"/>
      <c r="V16" s="219"/>
      <c r="AA16" s="219"/>
    </row>
    <row r="17" spans="1:27" s="3" customFormat="1" ht="23.25" customHeight="1" x14ac:dyDescent="0.15">
      <c r="A17" s="267" t="s">
        <v>39</v>
      </c>
      <c r="B17" s="268"/>
      <c r="C17" s="222" t="s">
        <v>11</v>
      </c>
      <c r="D17" s="223"/>
      <c r="E17" s="223"/>
      <c r="F17" s="223"/>
      <c r="G17" s="223"/>
      <c r="H17" s="223"/>
      <c r="I17" s="223"/>
      <c r="J17" s="223"/>
      <c r="K17" s="223"/>
      <c r="L17" s="223"/>
      <c r="M17" s="223"/>
      <c r="N17" s="223"/>
      <c r="O17" s="223"/>
      <c r="P17" s="223"/>
      <c r="Q17" s="223"/>
      <c r="R17" s="224"/>
      <c r="S17" s="225" t="s">
        <v>12</v>
      </c>
      <c r="T17" s="226" t="s">
        <v>13</v>
      </c>
      <c r="U17" s="227"/>
      <c r="V17" s="219"/>
      <c r="AA17" s="219"/>
    </row>
    <row r="18" spans="1:27" s="3" customFormat="1" ht="23.25" customHeight="1" thickBot="1" x14ac:dyDescent="0.2">
      <c r="A18" s="269" t="s">
        <v>32</v>
      </c>
      <c r="B18" s="270"/>
      <c r="C18" s="261" t="s">
        <v>33</v>
      </c>
      <c r="D18" s="262"/>
      <c r="E18" s="263"/>
      <c r="F18" s="246" t="s">
        <v>34</v>
      </c>
      <c r="G18" s="264" t="s">
        <v>220</v>
      </c>
      <c r="H18" s="265"/>
      <c r="I18" s="265"/>
      <c r="J18" s="265"/>
      <c r="K18" s="265"/>
      <c r="L18" s="265"/>
      <c r="M18" s="265"/>
      <c r="N18" s="265"/>
      <c r="O18" s="265"/>
      <c r="P18" s="265"/>
      <c r="Q18" s="265"/>
      <c r="R18" s="266"/>
      <c r="S18" s="250" t="s">
        <v>104</v>
      </c>
      <c r="T18" s="251" t="s">
        <v>103</v>
      </c>
      <c r="U18" s="252"/>
      <c r="V18" s="219"/>
      <c r="AA18" s="219"/>
    </row>
    <row r="19" spans="1:27" s="3" customFormat="1" ht="23.25" customHeight="1" thickBot="1" x14ac:dyDescent="0.2">
      <c r="A19" s="255">
        <v>3</v>
      </c>
      <c r="B19" s="256" t="s">
        <v>29</v>
      </c>
      <c r="C19" s="271"/>
      <c r="D19" s="272"/>
      <c r="E19" s="273"/>
      <c r="F19" s="217" t="s">
        <v>6</v>
      </c>
      <c r="G19" s="214"/>
      <c r="H19" s="215"/>
      <c r="I19" s="215"/>
      <c r="J19" s="215"/>
      <c r="K19" s="215"/>
      <c r="L19" s="215"/>
      <c r="M19" s="215"/>
      <c r="N19" s="215"/>
      <c r="O19" s="215"/>
      <c r="P19" s="215"/>
      <c r="Q19" s="215"/>
      <c r="R19" s="216"/>
      <c r="S19" s="217" t="s">
        <v>31</v>
      </c>
      <c r="T19" s="214"/>
      <c r="U19" s="218"/>
      <c r="V19" s="219"/>
    </row>
    <row r="20" spans="1:27" s="3" customFormat="1" ht="23.25" customHeight="1" x14ac:dyDescent="0.15">
      <c r="A20" s="267" t="s">
        <v>39</v>
      </c>
      <c r="B20" s="268"/>
      <c r="C20" s="274" t="s">
        <v>222</v>
      </c>
      <c r="D20" s="275"/>
      <c r="E20" s="275"/>
      <c r="F20" s="275"/>
      <c r="G20" s="275"/>
      <c r="H20" s="275"/>
      <c r="I20" s="275"/>
      <c r="J20" s="275"/>
      <c r="K20" s="275"/>
      <c r="L20" s="275"/>
      <c r="M20" s="275"/>
      <c r="N20" s="275"/>
      <c r="O20" s="275"/>
      <c r="P20" s="275"/>
      <c r="Q20" s="275"/>
      <c r="R20" s="276"/>
      <c r="S20" s="225" t="s">
        <v>12</v>
      </c>
      <c r="T20" s="277"/>
      <c r="U20" s="278"/>
      <c r="V20" s="219"/>
    </row>
    <row r="21" spans="1:27" s="3" customFormat="1" ht="23.25" customHeight="1" thickBot="1" x14ac:dyDescent="0.2">
      <c r="A21" s="259" t="s">
        <v>32</v>
      </c>
      <c r="B21" s="260"/>
      <c r="C21" s="279" t="s">
        <v>223</v>
      </c>
      <c r="D21" s="280"/>
      <c r="E21" s="281"/>
      <c r="F21" s="246" t="s">
        <v>34</v>
      </c>
      <c r="G21" s="264"/>
      <c r="H21" s="265"/>
      <c r="I21" s="265"/>
      <c r="J21" s="265"/>
      <c r="K21" s="265"/>
      <c r="L21" s="265"/>
      <c r="M21" s="265"/>
      <c r="N21" s="265"/>
      <c r="O21" s="265"/>
      <c r="P21" s="265"/>
      <c r="Q21" s="265"/>
      <c r="R21" s="266"/>
      <c r="S21" s="250" t="s">
        <v>104</v>
      </c>
      <c r="T21" s="282"/>
      <c r="U21" s="283"/>
      <c r="V21" s="219"/>
    </row>
    <row r="22" spans="1:27" s="3" customFormat="1" ht="98.45" customHeight="1" x14ac:dyDescent="0.15">
      <c r="A22" s="219"/>
      <c r="B22" s="219"/>
      <c r="F22" s="219"/>
      <c r="S22" s="219"/>
      <c r="V22" s="219"/>
      <c r="AA22" s="219"/>
    </row>
    <row r="23" spans="1:27" s="3" customFormat="1" ht="18.95" customHeight="1" thickBot="1" x14ac:dyDescent="0.2">
      <c r="A23" s="284" t="s">
        <v>207</v>
      </c>
      <c r="B23" s="285"/>
      <c r="V23" s="219"/>
      <c r="AA23" s="219"/>
    </row>
    <row r="24" spans="1:27" s="3" customFormat="1" ht="23.25" customHeight="1" thickBot="1" x14ac:dyDescent="0.2">
      <c r="A24" s="255">
        <v>1</v>
      </c>
      <c r="B24" s="256" t="s">
        <v>29</v>
      </c>
      <c r="C24" s="210" t="s">
        <v>225</v>
      </c>
      <c r="D24" s="211"/>
      <c r="E24" s="257"/>
      <c r="F24" s="217" t="s">
        <v>6</v>
      </c>
      <c r="G24" s="214" t="s">
        <v>226</v>
      </c>
      <c r="H24" s="215"/>
      <c r="I24" s="215"/>
      <c r="J24" s="215"/>
      <c r="K24" s="215"/>
      <c r="L24" s="215"/>
      <c r="M24" s="215"/>
      <c r="N24" s="215"/>
      <c r="O24" s="215"/>
      <c r="P24" s="215"/>
      <c r="Q24" s="215"/>
      <c r="R24" s="216"/>
      <c r="S24" s="217" t="s">
        <v>31</v>
      </c>
      <c r="T24" s="214" t="s">
        <v>221</v>
      </c>
      <c r="U24" s="218"/>
      <c r="V24" s="219"/>
      <c r="AA24" s="219"/>
    </row>
    <row r="25" spans="1:27" s="3" customFormat="1" ht="23.25" customHeight="1" x14ac:dyDescent="0.15">
      <c r="A25" s="267" t="s">
        <v>39</v>
      </c>
      <c r="B25" s="268"/>
      <c r="C25" s="222" t="s">
        <v>11</v>
      </c>
      <c r="D25" s="223"/>
      <c r="E25" s="223"/>
      <c r="F25" s="223"/>
      <c r="G25" s="223"/>
      <c r="H25" s="223"/>
      <c r="I25" s="223"/>
      <c r="J25" s="223"/>
      <c r="K25" s="223"/>
      <c r="L25" s="223"/>
      <c r="M25" s="223"/>
      <c r="N25" s="223"/>
      <c r="O25" s="223"/>
      <c r="P25" s="223"/>
      <c r="Q25" s="223"/>
      <c r="R25" s="224"/>
      <c r="S25" s="225" t="s">
        <v>12</v>
      </c>
      <c r="T25" s="226" t="s">
        <v>13</v>
      </c>
      <c r="U25" s="227"/>
      <c r="V25" s="219"/>
      <c r="AA25" s="219"/>
    </row>
    <row r="26" spans="1:27" s="3" customFormat="1" ht="23.25" customHeight="1" thickBot="1" x14ac:dyDescent="0.2">
      <c r="A26" s="259" t="s">
        <v>32</v>
      </c>
      <c r="B26" s="260"/>
      <c r="C26" s="261" t="s">
        <v>33</v>
      </c>
      <c r="D26" s="262"/>
      <c r="E26" s="263"/>
      <c r="F26" s="246" t="s">
        <v>41</v>
      </c>
      <c r="G26" s="286" t="s">
        <v>17</v>
      </c>
      <c r="H26" s="287"/>
      <c r="I26" s="287"/>
      <c r="J26" s="287"/>
      <c r="K26" s="287"/>
      <c r="L26" s="287"/>
      <c r="M26" s="287"/>
      <c r="N26" s="287"/>
      <c r="O26" s="287"/>
      <c r="P26" s="287"/>
      <c r="Q26" s="287"/>
      <c r="R26" s="288"/>
      <c r="S26" s="289" t="s">
        <v>35</v>
      </c>
      <c r="T26" s="290"/>
      <c r="U26" s="291"/>
      <c r="V26" s="219"/>
      <c r="AA26" s="219"/>
    </row>
    <row r="27" spans="1:27" s="3" customFormat="1" ht="23.25" customHeight="1" thickBot="1" x14ac:dyDescent="0.2">
      <c r="A27" s="255">
        <v>2</v>
      </c>
      <c r="B27" s="256" t="s">
        <v>29</v>
      </c>
      <c r="C27" s="271" t="s">
        <v>234</v>
      </c>
      <c r="D27" s="272"/>
      <c r="E27" s="273"/>
      <c r="F27" s="217" t="s">
        <v>6</v>
      </c>
      <c r="G27" s="214" t="s">
        <v>40</v>
      </c>
      <c r="H27" s="215"/>
      <c r="I27" s="215"/>
      <c r="J27" s="215"/>
      <c r="K27" s="215"/>
      <c r="L27" s="215"/>
      <c r="M27" s="215"/>
      <c r="N27" s="215"/>
      <c r="O27" s="215"/>
      <c r="P27" s="215"/>
      <c r="Q27" s="215"/>
      <c r="R27" s="216"/>
      <c r="S27" s="217" t="s">
        <v>31</v>
      </c>
      <c r="T27" s="214" t="s">
        <v>229</v>
      </c>
      <c r="U27" s="218"/>
      <c r="V27" s="219"/>
      <c r="AA27" s="219"/>
    </row>
    <row r="28" spans="1:27" s="3" customFormat="1" ht="23.25" customHeight="1" x14ac:dyDescent="0.15">
      <c r="A28" s="267" t="s">
        <v>39</v>
      </c>
      <c r="B28" s="268"/>
      <c r="C28" s="222" t="s">
        <v>11</v>
      </c>
      <c r="D28" s="223"/>
      <c r="E28" s="223"/>
      <c r="F28" s="223"/>
      <c r="G28" s="223"/>
      <c r="H28" s="223"/>
      <c r="I28" s="223"/>
      <c r="J28" s="223"/>
      <c r="K28" s="223"/>
      <c r="L28" s="223"/>
      <c r="M28" s="223"/>
      <c r="N28" s="223"/>
      <c r="O28" s="223"/>
      <c r="P28" s="223"/>
      <c r="Q28" s="223"/>
      <c r="R28" s="224"/>
      <c r="S28" s="225" t="s">
        <v>12</v>
      </c>
      <c r="T28" s="226" t="s">
        <v>13</v>
      </c>
      <c r="U28" s="227"/>
      <c r="V28" s="219"/>
      <c r="AA28" s="219"/>
    </row>
    <row r="29" spans="1:27" s="3" customFormat="1" ht="23.25" customHeight="1" thickBot="1" x14ac:dyDescent="0.2">
      <c r="A29" s="259" t="s">
        <v>32</v>
      </c>
      <c r="B29" s="260"/>
      <c r="C29" s="261" t="s">
        <v>224</v>
      </c>
      <c r="D29" s="262"/>
      <c r="E29" s="263"/>
      <c r="F29" s="246" t="s">
        <v>41</v>
      </c>
      <c r="G29" s="286" t="s">
        <v>21</v>
      </c>
      <c r="H29" s="287"/>
      <c r="I29" s="287"/>
      <c r="J29" s="287"/>
      <c r="K29" s="287"/>
      <c r="L29" s="287"/>
      <c r="M29" s="287"/>
      <c r="N29" s="287"/>
      <c r="O29" s="287"/>
      <c r="P29" s="287"/>
      <c r="Q29" s="287"/>
      <c r="R29" s="288"/>
      <c r="S29" s="289" t="s">
        <v>35</v>
      </c>
      <c r="T29" s="290"/>
      <c r="U29" s="291"/>
      <c r="V29" s="219"/>
      <c r="AA29" s="219"/>
    </row>
    <row r="30" spans="1:27" s="3" customFormat="1" ht="23.25" customHeight="1" thickBot="1" x14ac:dyDescent="0.2">
      <c r="A30" s="255">
        <v>3</v>
      </c>
      <c r="B30" s="256" t="s">
        <v>29</v>
      </c>
      <c r="C30" s="271"/>
      <c r="D30" s="272"/>
      <c r="E30" s="273"/>
      <c r="F30" s="217" t="s">
        <v>6</v>
      </c>
      <c r="G30" s="214"/>
      <c r="H30" s="215"/>
      <c r="I30" s="215"/>
      <c r="J30" s="215"/>
      <c r="K30" s="215"/>
      <c r="L30" s="215"/>
      <c r="M30" s="215"/>
      <c r="N30" s="215"/>
      <c r="O30" s="215"/>
      <c r="P30" s="215"/>
      <c r="Q30" s="215"/>
      <c r="R30" s="216"/>
      <c r="S30" s="217" t="s">
        <v>31</v>
      </c>
      <c r="T30" s="214"/>
      <c r="U30" s="218"/>
      <c r="V30" s="219"/>
    </row>
    <row r="31" spans="1:27" s="3" customFormat="1" ht="23.25" customHeight="1" x14ac:dyDescent="0.15">
      <c r="A31" s="267" t="s">
        <v>39</v>
      </c>
      <c r="B31" s="268"/>
      <c r="C31" s="222" t="s">
        <v>222</v>
      </c>
      <c r="D31" s="223"/>
      <c r="E31" s="223"/>
      <c r="F31" s="223"/>
      <c r="G31" s="223"/>
      <c r="H31" s="223"/>
      <c r="I31" s="223"/>
      <c r="J31" s="223"/>
      <c r="K31" s="223"/>
      <c r="L31" s="223"/>
      <c r="M31" s="223"/>
      <c r="N31" s="223"/>
      <c r="O31" s="223"/>
      <c r="P31" s="223"/>
      <c r="Q31" s="223"/>
      <c r="R31" s="224"/>
      <c r="S31" s="225" t="s">
        <v>12</v>
      </c>
      <c r="T31" s="277"/>
      <c r="U31" s="278"/>
      <c r="V31" s="219"/>
    </row>
    <row r="32" spans="1:27" s="3" customFormat="1" ht="23.25" customHeight="1" thickBot="1" x14ac:dyDescent="0.2">
      <c r="A32" s="259" t="s">
        <v>32</v>
      </c>
      <c r="B32" s="260"/>
      <c r="C32" s="279" t="s">
        <v>223</v>
      </c>
      <c r="D32" s="280"/>
      <c r="E32" s="281"/>
      <c r="F32" s="246" t="s">
        <v>41</v>
      </c>
      <c r="G32" s="292" t="s">
        <v>227</v>
      </c>
      <c r="H32" s="293"/>
      <c r="I32" s="293"/>
      <c r="J32" s="293"/>
      <c r="K32" s="293"/>
      <c r="L32" s="293"/>
      <c r="M32" s="293"/>
      <c r="N32" s="293"/>
      <c r="O32" s="293"/>
      <c r="P32" s="293"/>
      <c r="Q32" s="293"/>
      <c r="R32" s="294"/>
      <c r="S32" s="289" t="s">
        <v>35</v>
      </c>
      <c r="T32" s="282"/>
      <c r="U32" s="283"/>
      <c r="V32" s="219"/>
    </row>
    <row r="33" spans="1:21" s="3" customFormat="1" ht="105" customHeight="1" x14ac:dyDescent="0.15">
      <c r="A33" s="295" t="s">
        <v>61</v>
      </c>
      <c r="B33" s="295"/>
      <c r="C33" s="295"/>
      <c r="D33" s="1"/>
      <c r="E33" s="1"/>
      <c r="F33" s="1"/>
      <c r="G33" s="1"/>
      <c r="H33" s="202"/>
      <c r="I33" s="202"/>
      <c r="J33" s="202"/>
      <c r="K33" s="202"/>
      <c r="L33" s="202"/>
      <c r="M33" s="202"/>
      <c r="N33" s="202"/>
      <c r="O33" s="202"/>
      <c r="P33" s="202"/>
      <c r="Q33" s="202"/>
      <c r="R33" s="202"/>
      <c r="S33" s="1"/>
      <c r="T33" s="1"/>
      <c r="U33" s="1"/>
    </row>
    <row r="34" spans="1:21" s="3" customFormat="1" ht="30.6" customHeight="1" x14ac:dyDescent="0.15">
      <c r="A34" s="295"/>
      <c r="B34" s="295"/>
      <c r="C34" s="295"/>
      <c r="D34" s="1"/>
      <c r="E34" s="1"/>
      <c r="F34" s="1"/>
      <c r="G34" s="1"/>
      <c r="H34" s="202"/>
      <c r="I34" s="202"/>
      <c r="J34" s="202"/>
      <c r="K34" s="202"/>
      <c r="L34" s="202"/>
      <c r="M34" s="202"/>
      <c r="N34" s="202"/>
      <c r="O34" s="202"/>
      <c r="P34" s="202"/>
      <c r="Q34" s="202"/>
      <c r="R34" s="202"/>
      <c r="S34" s="1"/>
      <c r="T34" s="1"/>
      <c r="U34" s="1"/>
    </row>
    <row r="35" spans="1:21" s="3" customFormat="1" ht="14.25" customHeight="1" thickBot="1" x14ac:dyDescent="0.2">
      <c r="A35" s="207" t="s">
        <v>204</v>
      </c>
      <c r="B35" s="202"/>
    </row>
    <row r="36" spans="1:21" s="3" customFormat="1" ht="18" customHeight="1" x14ac:dyDescent="0.15">
      <c r="A36" s="296" t="s">
        <v>62</v>
      </c>
      <c r="B36" s="297"/>
      <c r="C36" s="297"/>
      <c r="D36" s="298"/>
      <c r="E36" s="299" t="s">
        <v>63</v>
      </c>
      <c r="F36" s="300"/>
      <c r="G36" s="300"/>
      <c r="H36" s="300"/>
      <c r="I36" s="300"/>
      <c r="J36" s="300"/>
      <c r="K36" s="300"/>
      <c r="L36" s="300"/>
      <c r="M36" s="300"/>
      <c r="N36" s="301"/>
      <c r="O36" s="302" t="s">
        <v>64</v>
      </c>
      <c r="P36" s="303"/>
      <c r="Q36" s="303"/>
      <c r="R36" s="303"/>
      <c r="S36" s="303"/>
      <c r="T36" s="303"/>
      <c r="U36" s="304"/>
    </row>
    <row r="37" spans="1:21" s="3" customFormat="1" ht="18" customHeight="1" x14ac:dyDescent="0.15">
      <c r="A37" s="305" t="s">
        <v>65</v>
      </c>
      <c r="B37" s="306"/>
      <c r="C37" s="306"/>
      <c r="D37" s="307"/>
      <c r="E37" s="308" t="s">
        <v>66</v>
      </c>
      <c r="F37" s="309"/>
      <c r="G37" s="309"/>
      <c r="H37" s="309"/>
      <c r="I37" s="309"/>
      <c r="J37" s="309"/>
      <c r="K37" s="309"/>
      <c r="L37" s="309"/>
      <c r="M37" s="309"/>
      <c r="N37" s="310"/>
      <c r="O37" s="311"/>
      <c r="P37" s="311"/>
      <c r="Q37" s="311"/>
      <c r="R37" s="311"/>
      <c r="S37" s="311"/>
      <c r="T37" s="312"/>
      <c r="U37" s="313"/>
    </row>
    <row r="38" spans="1:21" s="3" customFormat="1" ht="18" customHeight="1" x14ac:dyDescent="0.15">
      <c r="A38" s="314" t="s">
        <v>67</v>
      </c>
      <c r="B38" s="315"/>
      <c r="C38" s="315"/>
      <c r="D38" s="315"/>
      <c r="E38" s="316"/>
      <c r="F38" s="317"/>
      <c r="G38" s="318"/>
      <c r="H38" s="318"/>
      <c r="I38" s="318"/>
      <c r="J38" s="319"/>
      <c r="K38" s="320" t="s">
        <v>235</v>
      </c>
      <c r="L38" s="321"/>
      <c r="M38" s="321"/>
      <c r="N38" s="321"/>
      <c r="O38" s="321"/>
      <c r="P38" s="321"/>
      <c r="Q38" s="321"/>
      <c r="R38" s="321"/>
      <c r="S38" s="321"/>
      <c r="T38" s="321"/>
      <c r="U38" s="322"/>
    </row>
    <row r="39" spans="1:21" s="3" customFormat="1" ht="18" customHeight="1" x14ac:dyDescent="0.15">
      <c r="A39" s="314" t="s">
        <v>68</v>
      </c>
      <c r="B39" s="315"/>
      <c r="C39" s="315"/>
      <c r="D39" s="315"/>
      <c r="E39" s="323"/>
      <c r="F39" s="324"/>
      <c r="G39" s="324"/>
      <c r="H39" s="324"/>
      <c r="I39" s="324"/>
      <c r="J39" s="324"/>
      <c r="K39" s="324"/>
      <c r="L39" s="324"/>
      <c r="M39" s="324"/>
      <c r="N39" s="324"/>
      <c r="O39" s="324"/>
      <c r="P39" s="324"/>
      <c r="Q39" s="324"/>
      <c r="R39" s="324"/>
      <c r="S39" s="324"/>
      <c r="T39" s="324"/>
      <c r="U39" s="325"/>
    </row>
    <row r="40" spans="1:21" s="3" customFormat="1" ht="30" customHeight="1" x14ac:dyDescent="0.15">
      <c r="A40" s="326" t="s">
        <v>236</v>
      </c>
      <c r="B40" s="327"/>
      <c r="C40" s="327"/>
      <c r="D40" s="327"/>
      <c r="E40" s="328" t="s">
        <v>69</v>
      </c>
      <c r="F40" s="329"/>
      <c r="G40" s="329"/>
      <c r="H40" s="329"/>
      <c r="I40" s="329"/>
      <c r="J40" s="329"/>
      <c r="K40" s="329"/>
      <c r="L40" s="329"/>
      <c r="M40" s="329"/>
      <c r="N40" s="329"/>
      <c r="O40" s="329"/>
      <c r="P40" s="329"/>
      <c r="Q40" s="329"/>
      <c r="R40" s="329"/>
      <c r="S40" s="329"/>
      <c r="T40" s="329"/>
      <c r="U40" s="330"/>
    </row>
    <row r="41" spans="1:21" s="3" customFormat="1" ht="57" customHeight="1" thickBot="1" x14ac:dyDescent="0.2">
      <c r="A41" s="331" t="s">
        <v>70</v>
      </c>
      <c r="B41" s="332"/>
      <c r="C41" s="332"/>
      <c r="D41" s="332"/>
      <c r="E41" s="333" t="s">
        <v>71</v>
      </c>
      <c r="F41" s="334"/>
      <c r="G41" s="334"/>
      <c r="H41" s="334"/>
      <c r="I41" s="334"/>
      <c r="J41" s="334"/>
      <c r="K41" s="334"/>
      <c r="L41" s="334"/>
      <c r="M41" s="334"/>
      <c r="N41" s="334"/>
      <c r="O41" s="334"/>
      <c r="P41" s="334"/>
      <c r="Q41" s="334"/>
      <c r="R41" s="334"/>
      <c r="S41" s="334"/>
      <c r="T41" s="334"/>
      <c r="U41" s="335"/>
    </row>
    <row r="42" spans="1:21" s="3" customFormat="1" ht="47.45" customHeight="1" x14ac:dyDescent="0.15"/>
    <row r="43" spans="1:21" s="3" customFormat="1" ht="18" customHeight="1" thickBot="1" x14ac:dyDescent="0.2">
      <c r="A43" s="207" t="s">
        <v>237</v>
      </c>
      <c r="B43" s="202"/>
      <c r="U43" s="253" t="s">
        <v>232</v>
      </c>
    </row>
    <row r="44" spans="1:21" s="3" customFormat="1" ht="18" customHeight="1" x14ac:dyDescent="0.15">
      <c r="A44" s="207"/>
      <c r="B44" s="202"/>
      <c r="C44" s="336" t="s">
        <v>120</v>
      </c>
      <c r="D44" s="337"/>
      <c r="E44" s="337"/>
      <c r="F44" s="337" t="s">
        <v>121</v>
      </c>
      <c r="G44" s="337"/>
      <c r="H44" s="337"/>
      <c r="I44" s="337"/>
      <c r="J44" s="337"/>
      <c r="K44" s="337"/>
      <c r="L44" s="337"/>
      <c r="M44" s="337"/>
      <c r="N44" s="337"/>
      <c r="O44" s="337"/>
      <c r="P44" s="337"/>
      <c r="Q44" s="337"/>
      <c r="R44" s="337"/>
      <c r="S44" s="337" t="s">
        <v>122</v>
      </c>
      <c r="T44" s="337"/>
      <c r="U44" s="338"/>
    </row>
    <row r="45" spans="1:21" s="3" customFormat="1" ht="18" customHeight="1" thickBot="1" x14ac:dyDescent="0.2">
      <c r="A45" s="1" t="s">
        <v>209</v>
      </c>
      <c r="B45" s="202"/>
      <c r="C45" s="339" t="s">
        <v>117</v>
      </c>
      <c r="D45" s="340" t="s">
        <v>238</v>
      </c>
      <c r="E45" s="340" t="s">
        <v>230</v>
      </c>
      <c r="F45" s="340" t="s">
        <v>117</v>
      </c>
      <c r="G45" s="341" t="s">
        <v>238</v>
      </c>
      <c r="H45" s="341"/>
      <c r="I45" s="341"/>
      <c r="J45" s="341"/>
      <c r="K45" s="341"/>
      <c r="L45" s="341"/>
      <c r="M45" s="341" t="s">
        <v>230</v>
      </c>
      <c r="N45" s="341"/>
      <c r="O45" s="341"/>
      <c r="P45" s="341"/>
      <c r="Q45" s="341"/>
      <c r="R45" s="341"/>
      <c r="S45" s="340" t="s">
        <v>117</v>
      </c>
      <c r="T45" s="340" t="s">
        <v>238</v>
      </c>
      <c r="U45" s="342" t="s">
        <v>230</v>
      </c>
    </row>
    <row r="46" spans="1:21" s="3" customFormat="1" ht="20.100000000000001" customHeight="1" x14ac:dyDescent="0.15">
      <c r="A46" s="343">
        <v>1</v>
      </c>
      <c r="B46" s="344" t="s">
        <v>208</v>
      </c>
      <c r="C46" s="345">
        <f>SUM(D46:E46)</f>
        <v>2464000</v>
      </c>
      <c r="D46" s="346">
        <v>964000</v>
      </c>
      <c r="E46" s="346">
        <v>1500000</v>
      </c>
      <c r="F46" s="345">
        <f>SUM(G46:R46)</f>
        <v>2760000</v>
      </c>
      <c r="G46" s="347">
        <v>920000</v>
      </c>
      <c r="H46" s="347"/>
      <c r="I46" s="347"/>
      <c r="J46" s="347"/>
      <c r="K46" s="347"/>
      <c r="L46" s="347"/>
      <c r="M46" s="347">
        <v>1840000</v>
      </c>
      <c r="N46" s="347"/>
      <c r="O46" s="347"/>
      <c r="P46" s="347"/>
      <c r="Q46" s="347"/>
      <c r="R46" s="347"/>
      <c r="S46" s="345">
        <f>SUM(T46:AE46)</f>
        <v>600000</v>
      </c>
      <c r="T46" s="346">
        <v>200000</v>
      </c>
      <c r="U46" s="346">
        <v>400000</v>
      </c>
    </row>
    <row r="47" spans="1:21" s="3" customFormat="1" ht="20.100000000000001" customHeight="1" x14ac:dyDescent="0.15">
      <c r="A47" s="348">
        <v>2</v>
      </c>
      <c r="B47" s="349" t="s">
        <v>208</v>
      </c>
      <c r="C47" s="345">
        <f>SUM(D47:E47)</f>
        <v>2300000</v>
      </c>
      <c r="D47" s="346">
        <v>800000</v>
      </c>
      <c r="E47" s="346">
        <v>1500000</v>
      </c>
      <c r="F47" s="345">
        <f>SUM(G47:R47)</f>
        <v>1440000</v>
      </c>
      <c r="G47" s="347">
        <v>480000</v>
      </c>
      <c r="H47" s="347"/>
      <c r="I47" s="347"/>
      <c r="J47" s="347"/>
      <c r="K47" s="347"/>
      <c r="L47" s="347"/>
      <c r="M47" s="347">
        <v>960000</v>
      </c>
      <c r="N47" s="347"/>
      <c r="O47" s="347"/>
      <c r="P47" s="347"/>
      <c r="Q47" s="347"/>
      <c r="R47" s="347"/>
      <c r="S47" s="345">
        <f>SUM(T47:AE47)</f>
        <v>750000</v>
      </c>
      <c r="T47" s="346">
        <v>250000</v>
      </c>
      <c r="U47" s="346">
        <v>500000</v>
      </c>
    </row>
    <row r="48" spans="1:21" s="3" customFormat="1" ht="20.100000000000001" customHeight="1" x14ac:dyDescent="0.15">
      <c r="A48" s="348">
        <v>3</v>
      </c>
      <c r="B48" s="349" t="s">
        <v>208</v>
      </c>
      <c r="C48" s="345">
        <f>SUM(D48:E48)</f>
        <v>0</v>
      </c>
      <c r="D48" s="346"/>
      <c r="E48" s="346"/>
      <c r="F48" s="345">
        <f>SUM(G48:R48)</f>
        <v>0</v>
      </c>
      <c r="G48" s="347"/>
      <c r="H48" s="347"/>
      <c r="I48" s="347"/>
      <c r="J48" s="347"/>
      <c r="K48" s="347"/>
      <c r="L48" s="347"/>
      <c r="M48" s="347"/>
      <c r="N48" s="347"/>
      <c r="O48" s="347"/>
      <c r="P48" s="347"/>
      <c r="Q48" s="347"/>
      <c r="R48" s="347"/>
      <c r="S48" s="345">
        <f>SUM(T48:AE48)</f>
        <v>0</v>
      </c>
      <c r="T48" s="346"/>
      <c r="U48" s="346"/>
    </row>
    <row r="49" spans="1:31" s="3" customFormat="1" ht="5.0999999999999996" customHeight="1" x14ac:dyDescent="0.15">
      <c r="A49" s="220"/>
      <c r="B49" s="221"/>
      <c r="C49" s="345"/>
      <c r="D49" s="345"/>
      <c r="E49" s="345"/>
      <c r="F49" s="345"/>
      <c r="G49" s="350"/>
      <c r="H49" s="350"/>
      <c r="I49" s="350"/>
      <c r="J49" s="350"/>
      <c r="K49" s="350"/>
      <c r="L49" s="350"/>
      <c r="M49" s="350"/>
      <c r="N49" s="350"/>
      <c r="O49" s="350"/>
      <c r="P49" s="350"/>
      <c r="Q49" s="350"/>
      <c r="R49" s="350"/>
      <c r="S49" s="345"/>
      <c r="T49" s="345"/>
      <c r="U49" s="351"/>
    </row>
    <row r="50" spans="1:31" s="3" customFormat="1" ht="27.6" customHeight="1" x14ac:dyDescent="0.15">
      <c r="A50" s="352" t="s">
        <v>239</v>
      </c>
      <c r="B50" s="221"/>
      <c r="C50" s="345">
        <f>SUM(D50:E50)</f>
        <v>4764000</v>
      </c>
      <c r="D50" s="345">
        <f>SUM(D46:D49)</f>
        <v>1764000</v>
      </c>
      <c r="E50" s="351">
        <f>SUM(E46:E49)</f>
        <v>3000000</v>
      </c>
      <c r="F50" s="345">
        <f>SUM(G50:R50)</f>
        <v>4200000</v>
      </c>
      <c r="G50" s="350">
        <f>SUM(G46:L49)</f>
        <v>1400000</v>
      </c>
      <c r="H50" s="350"/>
      <c r="I50" s="350"/>
      <c r="J50" s="350"/>
      <c r="K50" s="350"/>
      <c r="L50" s="350"/>
      <c r="M50" s="353">
        <f>SUM(M46:R49)</f>
        <v>2800000</v>
      </c>
      <c r="N50" s="353"/>
      <c r="O50" s="353"/>
      <c r="P50" s="353"/>
      <c r="Q50" s="353"/>
      <c r="R50" s="353"/>
      <c r="S50" s="345">
        <f>SUM(T50:U50)</f>
        <v>1350000</v>
      </c>
      <c r="T50" s="345">
        <f>SUM(T46:T49)</f>
        <v>450000</v>
      </c>
      <c r="U50" s="351">
        <f>SUM(U46:U49)</f>
        <v>900000</v>
      </c>
    </row>
    <row r="51" spans="1:31" s="3" customFormat="1" ht="20.100000000000001" customHeight="1" thickBot="1" x14ac:dyDescent="0.2">
      <c r="A51" s="269" t="s">
        <v>53</v>
      </c>
      <c r="B51" s="270"/>
      <c r="C51" s="354" t="s">
        <v>54</v>
      </c>
      <c r="D51" s="355"/>
      <c r="E51" s="355"/>
      <c r="F51" s="355"/>
      <c r="G51" s="355"/>
      <c r="H51" s="355"/>
      <c r="I51" s="355"/>
      <c r="J51" s="355"/>
      <c r="K51" s="355"/>
      <c r="L51" s="355"/>
      <c r="M51" s="355"/>
      <c r="N51" s="355"/>
      <c r="O51" s="355"/>
      <c r="P51" s="355"/>
      <c r="Q51" s="355"/>
      <c r="R51" s="355"/>
      <c r="S51" s="355"/>
      <c r="T51" s="355"/>
      <c r="U51" s="356"/>
    </row>
    <row r="52" spans="1:31" s="3" customFormat="1" ht="69" customHeight="1" x14ac:dyDescent="0.15"/>
    <row r="53" spans="1:31" s="3" customFormat="1" ht="14.25" thickBot="1" x14ac:dyDescent="0.2">
      <c r="A53" s="207" t="s">
        <v>240</v>
      </c>
      <c r="B53" s="202"/>
    </row>
    <row r="54" spans="1:31" s="3" customFormat="1" ht="14.25" customHeight="1" x14ac:dyDescent="0.15">
      <c r="A54" s="357" t="s">
        <v>42</v>
      </c>
      <c r="B54" s="303"/>
      <c r="C54" s="303"/>
      <c r="D54" s="303"/>
      <c r="E54" s="303"/>
      <c r="F54" s="303" t="s">
        <v>43</v>
      </c>
      <c r="G54" s="303"/>
      <c r="H54" s="303"/>
      <c r="I54" s="303" t="s">
        <v>44</v>
      </c>
      <c r="J54" s="303"/>
      <c r="K54" s="303"/>
      <c r="L54" s="303"/>
      <c r="M54" s="303"/>
      <c r="N54" s="303"/>
      <c r="O54" s="303"/>
      <c r="P54" s="303" t="s">
        <v>45</v>
      </c>
      <c r="Q54" s="303"/>
      <c r="R54" s="303"/>
      <c r="S54" s="303"/>
      <c r="T54" s="303" t="s">
        <v>46</v>
      </c>
      <c r="U54" s="304"/>
    </row>
    <row r="55" spans="1:31" s="3" customFormat="1" ht="14.25" customHeight="1" x14ac:dyDescent="0.15">
      <c r="A55" s="358" t="s">
        <v>47</v>
      </c>
      <c r="E55" s="3" t="s">
        <v>48</v>
      </c>
      <c r="P55" s="3" t="s">
        <v>49</v>
      </c>
      <c r="U55" s="313"/>
    </row>
    <row r="56" spans="1:31" s="3" customFormat="1" ht="14.25" customHeight="1" thickBot="1" x14ac:dyDescent="0.2">
      <c r="A56" s="359" t="s">
        <v>50</v>
      </c>
      <c r="B56" s="360"/>
      <c r="C56" s="360"/>
      <c r="D56" s="360" t="s">
        <v>51</v>
      </c>
      <c r="E56" s="360"/>
      <c r="F56" s="360"/>
      <c r="G56" s="360"/>
      <c r="H56" s="360"/>
      <c r="I56" s="360"/>
      <c r="J56" s="360"/>
      <c r="K56" s="360"/>
      <c r="L56" s="360"/>
      <c r="M56" s="360"/>
      <c r="N56" s="360"/>
      <c r="O56" s="360"/>
      <c r="P56" s="361" t="s">
        <v>52</v>
      </c>
      <c r="Q56" s="360"/>
      <c r="R56" s="360"/>
      <c r="S56" s="360"/>
      <c r="T56" s="360"/>
      <c r="U56" s="362"/>
    </row>
    <row r="57" spans="1:31" s="3" customFormat="1" ht="17.45" customHeight="1" x14ac:dyDescent="0.15"/>
    <row r="58" spans="1:31" s="3" customFormat="1" ht="14.25" customHeight="1" thickBot="1" x14ac:dyDescent="0.2">
      <c r="A58" s="207" t="s">
        <v>241</v>
      </c>
      <c r="B58" s="202"/>
    </row>
    <row r="59" spans="1:31" s="3" customFormat="1" ht="18" customHeight="1" x14ac:dyDescent="0.15">
      <c r="A59" s="208" t="s">
        <v>55</v>
      </c>
      <c r="B59" s="209"/>
      <c r="C59" s="363" t="s">
        <v>100</v>
      </c>
      <c r="D59" s="364"/>
      <c r="E59" s="364" t="s">
        <v>97</v>
      </c>
      <c r="F59" s="364"/>
      <c r="G59" s="364" t="s">
        <v>101</v>
      </c>
      <c r="H59" s="364"/>
      <c r="I59" s="364"/>
      <c r="J59" s="364"/>
      <c r="K59" s="364"/>
      <c r="L59" s="364"/>
      <c r="M59" s="364"/>
      <c r="N59" s="364"/>
      <c r="O59" s="364"/>
      <c r="P59" s="364"/>
      <c r="Q59" s="364"/>
      <c r="R59" s="364"/>
      <c r="S59" s="364" t="s">
        <v>98</v>
      </c>
      <c r="T59" s="364"/>
      <c r="U59" s="365" t="s">
        <v>56</v>
      </c>
    </row>
    <row r="60" spans="1:31" s="3" customFormat="1" ht="18" customHeight="1" thickBot="1" x14ac:dyDescent="0.2">
      <c r="A60" s="269" t="s">
        <v>57</v>
      </c>
      <c r="B60" s="270"/>
      <c r="C60" s="366" t="s">
        <v>118</v>
      </c>
      <c r="D60" s="360"/>
      <c r="E60" s="360"/>
      <c r="F60" s="360"/>
      <c r="G60" s="360"/>
      <c r="H60" s="360"/>
      <c r="I60" s="360"/>
      <c r="J60" s="360"/>
      <c r="K60" s="360"/>
      <c r="L60" s="360"/>
      <c r="M60" s="360"/>
      <c r="N60" s="360"/>
      <c r="O60" s="360"/>
      <c r="P60" s="360"/>
      <c r="Q60" s="360"/>
      <c r="R60" s="360"/>
      <c r="S60" s="360" t="s">
        <v>58</v>
      </c>
      <c r="T60" s="360"/>
      <c r="U60" s="362"/>
    </row>
    <row r="61" spans="1:31" ht="60.95" customHeight="1" x14ac:dyDescent="0.1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row>
    <row r="62" spans="1:31" s="3" customFormat="1" ht="13.5" customHeight="1" thickBot="1" x14ac:dyDescent="0.2">
      <c r="A62" s="207" t="s">
        <v>205</v>
      </c>
      <c r="B62" s="202"/>
      <c r="C62" s="295"/>
      <c r="D62" s="1"/>
      <c r="E62" s="1"/>
      <c r="F62" s="1"/>
      <c r="G62" s="1"/>
      <c r="H62" s="202"/>
      <c r="I62" s="202"/>
      <c r="J62" s="202"/>
      <c r="K62" s="202"/>
      <c r="L62" s="202"/>
      <c r="M62" s="202"/>
      <c r="N62" s="202"/>
      <c r="O62" s="202"/>
      <c r="P62" s="202"/>
      <c r="Q62" s="202"/>
      <c r="R62" s="202"/>
      <c r="S62" s="1"/>
      <c r="T62" s="1"/>
      <c r="U62" s="1"/>
    </row>
    <row r="63" spans="1:31" s="3" customFormat="1" ht="57.75" customHeight="1" thickBot="1" x14ac:dyDescent="0.2">
      <c r="A63" s="367" t="s">
        <v>102</v>
      </c>
      <c r="B63" s="368"/>
      <c r="C63" s="368"/>
      <c r="D63" s="368"/>
      <c r="E63" s="368"/>
      <c r="F63" s="368"/>
      <c r="G63" s="368"/>
      <c r="H63" s="368"/>
      <c r="I63" s="368"/>
      <c r="J63" s="368"/>
      <c r="K63" s="368"/>
      <c r="L63" s="368"/>
      <c r="M63" s="368"/>
      <c r="N63" s="368"/>
      <c r="O63" s="368"/>
      <c r="P63" s="368"/>
      <c r="Q63" s="368"/>
      <c r="R63" s="368"/>
      <c r="S63" s="368"/>
      <c r="T63" s="368"/>
      <c r="U63" s="369"/>
    </row>
    <row r="64" spans="1:31" s="3" customFormat="1" ht="42.95" customHeight="1" x14ac:dyDescent="0.15">
      <c r="A64" s="295" t="s">
        <v>61</v>
      </c>
      <c r="B64" s="295"/>
      <c r="C64" s="295"/>
      <c r="D64" s="1"/>
      <c r="E64" s="1"/>
      <c r="F64" s="1"/>
      <c r="G64" s="1"/>
      <c r="H64" s="202"/>
      <c r="I64" s="202"/>
      <c r="J64" s="202"/>
      <c r="K64" s="202"/>
      <c r="L64" s="202"/>
      <c r="M64" s="202"/>
      <c r="N64" s="202"/>
      <c r="O64" s="202"/>
      <c r="P64" s="202"/>
      <c r="Q64" s="202"/>
      <c r="R64" s="202"/>
      <c r="S64" s="1"/>
      <c r="T64" s="1"/>
      <c r="U64" s="1"/>
    </row>
    <row r="65" spans="1:31" ht="14.25" thickBot="1" x14ac:dyDescent="0.2">
      <c r="A65" s="207" t="s">
        <v>206</v>
      </c>
      <c r="D65" s="1"/>
      <c r="E65" s="1"/>
      <c r="G65" s="1"/>
      <c r="H65" s="1"/>
      <c r="I65" s="1"/>
      <c r="J65" s="1"/>
      <c r="K65" s="1"/>
      <c r="L65" s="1"/>
      <c r="M65" s="1"/>
      <c r="N65" s="1"/>
      <c r="O65" s="1"/>
      <c r="P65" s="1"/>
      <c r="Q65" s="1"/>
      <c r="R65" s="1"/>
      <c r="S65" s="1"/>
      <c r="T65" s="1"/>
      <c r="U65" s="1"/>
      <c r="V65" s="1"/>
      <c r="W65" s="1"/>
      <c r="X65" s="1"/>
      <c r="Y65" s="1"/>
      <c r="Z65" s="1"/>
      <c r="AA65" s="1"/>
      <c r="AB65" s="1"/>
      <c r="AC65" s="1"/>
      <c r="AD65" s="1"/>
      <c r="AE65" s="1"/>
    </row>
    <row r="66" spans="1:31" ht="13.5" customHeight="1" x14ac:dyDescent="0.15">
      <c r="A66" s="370" t="s">
        <v>59</v>
      </c>
      <c r="B66" s="371"/>
      <c r="C66" s="371"/>
      <c r="D66" s="371"/>
      <c r="E66" s="371"/>
      <c r="F66" s="371"/>
      <c r="G66" s="371"/>
      <c r="H66" s="371"/>
      <c r="I66" s="371"/>
      <c r="J66" s="371"/>
      <c r="K66" s="371"/>
      <c r="L66" s="371"/>
      <c r="M66" s="371"/>
      <c r="N66" s="371"/>
      <c r="O66" s="371"/>
      <c r="P66" s="371"/>
      <c r="Q66" s="371"/>
      <c r="R66" s="371"/>
      <c r="S66" s="371"/>
      <c r="T66" s="371"/>
      <c r="U66" s="372"/>
      <c r="V66" s="1"/>
      <c r="X66" s="1"/>
      <c r="Y66" s="1"/>
      <c r="Z66" s="1"/>
      <c r="AA66" s="1"/>
      <c r="AB66" s="1"/>
      <c r="AC66" s="1"/>
      <c r="AD66" s="1"/>
      <c r="AE66" s="1"/>
    </row>
    <row r="67" spans="1:31" ht="14.25" thickBot="1" x14ac:dyDescent="0.2">
      <c r="A67" s="373"/>
      <c r="B67" s="374" t="s">
        <v>60</v>
      </c>
      <c r="C67" s="375"/>
      <c r="D67" s="375"/>
      <c r="E67" s="375"/>
      <c r="F67" s="375"/>
      <c r="G67" s="375"/>
      <c r="H67" s="375"/>
      <c r="I67" s="375"/>
      <c r="J67" s="375"/>
      <c r="K67" s="375"/>
      <c r="L67" s="375"/>
      <c r="M67" s="375"/>
      <c r="N67" s="375"/>
      <c r="O67" s="375"/>
      <c r="P67" s="375"/>
      <c r="Q67" s="375"/>
      <c r="R67" s="375"/>
      <c r="S67" s="375"/>
      <c r="T67" s="375"/>
      <c r="U67" s="376"/>
      <c r="V67" s="1"/>
      <c r="W67" s="1"/>
      <c r="X67" s="1"/>
      <c r="Y67" s="1"/>
      <c r="Z67" s="1"/>
      <c r="AA67" s="1"/>
      <c r="AB67" s="1"/>
      <c r="AC67" s="1"/>
      <c r="AD67" s="1"/>
      <c r="AE67" s="1"/>
    </row>
    <row r="68" spans="1:31" ht="30.95" customHeight="1" x14ac:dyDescent="0.15">
      <c r="V68" s="1"/>
      <c r="W68" s="1"/>
      <c r="X68" s="1"/>
      <c r="Y68" s="1"/>
      <c r="Z68" s="1"/>
      <c r="AA68" s="1"/>
      <c r="AB68" s="1"/>
      <c r="AC68" s="1"/>
      <c r="AD68" s="1"/>
      <c r="AE68" s="1"/>
    </row>
  </sheetData>
  <mergeCells count="113">
    <mergeCell ref="G24:R24"/>
    <mergeCell ref="A25:B25"/>
    <mergeCell ref="C25:R25"/>
    <mergeCell ref="A29:B29"/>
    <mergeCell ref="C29:E29"/>
    <mergeCell ref="G29:R29"/>
    <mergeCell ref="T19:U19"/>
    <mergeCell ref="A20:B20"/>
    <mergeCell ref="D20:R20"/>
    <mergeCell ref="T20:U20"/>
    <mergeCell ref="A21:B21"/>
    <mergeCell ref="C21:E21"/>
    <mergeCell ref="G21:R21"/>
    <mergeCell ref="T21:U21"/>
    <mergeCell ref="C19:E19"/>
    <mergeCell ref="G19:R19"/>
    <mergeCell ref="T26:U26"/>
    <mergeCell ref="T24:U24"/>
    <mergeCell ref="T25:U25"/>
    <mergeCell ref="T30:U30"/>
    <mergeCell ref="A31:B31"/>
    <mergeCell ref="C31:R31"/>
    <mergeCell ref="T31:U31"/>
    <mergeCell ref="A32:B32"/>
    <mergeCell ref="C32:E32"/>
    <mergeCell ref="G32:R32"/>
    <mergeCell ref="T32:U32"/>
    <mergeCell ref="T27:U27"/>
    <mergeCell ref="A28:B28"/>
    <mergeCell ref="C28:R28"/>
    <mergeCell ref="T28:U28"/>
    <mergeCell ref="C27:E27"/>
    <mergeCell ref="G27:R27"/>
    <mergeCell ref="C30:E30"/>
    <mergeCell ref="G30:R30"/>
    <mergeCell ref="A26:B26"/>
    <mergeCell ref="C26:E26"/>
    <mergeCell ref="G26:R26"/>
    <mergeCell ref="C24:E24"/>
    <mergeCell ref="T29:U29"/>
    <mergeCell ref="A10:D10"/>
    <mergeCell ref="G10:R10"/>
    <mergeCell ref="T10:U10"/>
    <mergeCell ref="A3:U3"/>
    <mergeCell ref="A6:B6"/>
    <mergeCell ref="C6:D6"/>
    <mergeCell ref="G6:R6"/>
    <mergeCell ref="T6:U6"/>
    <mergeCell ref="A7:B7"/>
    <mergeCell ref="C7:R7"/>
    <mergeCell ref="T7:U7"/>
    <mergeCell ref="A8:C8"/>
    <mergeCell ref="D8:U8"/>
    <mergeCell ref="A9:D9"/>
    <mergeCell ref="G9:R9"/>
    <mergeCell ref="S9:U9"/>
    <mergeCell ref="C13:E13"/>
    <mergeCell ref="G13:R13"/>
    <mergeCell ref="T13:U13"/>
    <mergeCell ref="A14:B14"/>
    <mergeCell ref="C14:R14"/>
    <mergeCell ref="T14:U14"/>
    <mergeCell ref="A15:B15"/>
    <mergeCell ref="C15:E15"/>
    <mergeCell ref="G15:R15"/>
    <mergeCell ref="T15:U15"/>
    <mergeCell ref="C16:E16"/>
    <mergeCell ref="G16:R16"/>
    <mergeCell ref="T16:U16"/>
    <mergeCell ref="A17:B17"/>
    <mergeCell ref="C17:R17"/>
    <mergeCell ref="T17:U17"/>
    <mergeCell ref="A18:B18"/>
    <mergeCell ref="C18:E18"/>
    <mergeCell ref="G18:R18"/>
    <mergeCell ref="T18:U18"/>
    <mergeCell ref="A38:E38"/>
    <mergeCell ref="F38:J38"/>
    <mergeCell ref="A59:B59"/>
    <mergeCell ref="C59:D59"/>
    <mergeCell ref="E59:F59"/>
    <mergeCell ref="G59:R59"/>
    <mergeCell ref="A36:D36"/>
    <mergeCell ref="E36:N36"/>
    <mergeCell ref="A37:D37"/>
    <mergeCell ref="E37:N37"/>
    <mergeCell ref="G46:L46"/>
    <mergeCell ref="M46:R46"/>
    <mergeCell ref="G47:L47"/>
    <mergeCell ref="M47:R47"/>
    <mergeCell ref="G48:L48"/>
    <mergeCell ref="A39:E39"/>
    <mergeCell ref="F39:U39"/>
    <mergeCell ref="A40:D40"/>
    <mergeCell ref="E40:U40"/>
    <mergeCell ref="A41:D41"/>
    <mergeCell ref="E41:U41"/>
    <mergeCell ref="A49:B49"/>
    <mergeCell ref="G49:L49"/>
    <mergeCell ref="M49:R49"/>
    <mergeCell ref="A63:U63"/>
    <mergeCell ref="C44:E44"/>
    <mergeCell ref="F44:R44"/>
    <mergeCell ref="S44:U44"/>
    <mergeCell ref="G45:L45"/>
    <mergeCell ref="M45:R45"/>
    <mergeCell ref="A50:B50"/>
    <mergeCell ref="G50:L50"/>
    <mergeCell ref="M50:R50"/>
    <mergeCell ref="A51:B51"/>
    <mergeCell ref="S59:T59"/>
    <mergeCell ref="A60:B60"/>
    <mergeCell ref="M48:R48"/>
  </mergeCells>
  <phoneticPr fontId="5"/>
  <printOptions horizontalCentered="1"/>
  <pageMargins left="0.70866141732283472" right="0.51181102362204722" top="0.59055118110236227" bottom="0.59055118110236227" header="0.31496062992125984" footer="0.31496062992125984"/>
  <pageSetup paperSize="9" scale="72" fitToHeight="0" orientation="portrait" r:id="rId1"/>
  <rowBreaks count="1" manualBreakCount="1">
    <brk id="33"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47625</xdr:colOff>
                    <xdr:row>65</xdr:row>
                    <xdr:rowOff>133350</xdr:rowOff>
                  </from>
                  <to>
                    <xdr:col>1</xdr:col>
                    <xdr:colOff>28575</xdr:colOff>
                    <xdr:row>67</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BBD24-D712-4FAE-B967-D6F033B2566B}">
  <sheetPr codeName="Sheet2">
    <pageSetUpPr fitToPage="1"/>
  </sheetPr>
  <dimension ref="A1:N59"/>
  <sheetViews>
    <sheetView showGridLines="0" view="pageBreakPreview" zoomScaleNormal="100" zoomScaleSheetLayoutView="100" workbookViewId="0"/>
  </sheetViews>
  <sheetFormatPr defaultRowHeight="13.5" x14ac:dyDescent="0.15"/>
  <cols>
    <col min="1" max="1" width="2.625" style="27" customWidth="1"/>
    <col min="2" max="2" width="5.875" style="27" customWidth="1"/>
    <col min="3" max="7" width="12.75" style="27" customWidth="1"/>
    <col min="8" max="8" width="13.125" style="27" customWidth="1"/>
    <col min="9" max="9" width="5.5" style="27" customWidth="1"/>
    <col min="10" max="10" width="7.5" style="27" customWidth="1"/>
    <col min="11" max="13" width="12.75" style="27" customWidth="1"/>
    <col min="14" max="14" width="2.625" style="27" customWidth="1"/>
    <col min="15" max="229" width="9" style="27"/>
    <col min="230" max="230" width="4.125" style="27" customWidth="1"/>
    <col min="231" max="231" width="2.875" style="27" customWidth="1"/>
    <col min="232" max="237" width="7.625" style="27" customWidth="1"/>
    <col min="238" max="238" width="4.75" style="27" customWidth="1"/>
    <col min="239" max="239" width="5" style="27" customWidth="1"/>
    <col min="240" max="240" width="5.625" style="27" customWidth="1"/>
    <col min="241" max="241" width="10.375" style="27" customWidth="1"/>
    <col min="242" max="242" width="9" style="27"/>
    <col min="243" max="243" width="16.125" style="27" customWidth="1"/>
    <col min="244" max="485" width="9" style="27"/>
    <col min="486" max="486" width="4.125" style="27" customWidth="1"/>
    <col min="487" max="487" width="2.875" style="27" customWidth="1"/>
    <col min="488" max="493" width="7.625" style="27" customWidth="1"/>
    <col min="494" max="494" width="4.75" style="27" customWidth="1"/>
    <col min="495" max="495" width="5" style="27" customWidth="1"/>
    <col min="496" max="496" width="5.625" style="27" customWidth="1"/>
    <col min="497" max="497" width="10.375" style="27" customWidth="1"/>
    <col min="498" max="498" width="9" style="27"/>
    <col min="499" max="499" width="16.125" style="27" customWidth="1"/>
    <col min="500" max="741" width="9" style="27"/>
    <col min="742" max="742" width="4.125" style="27" customWidth="1"/>
    <col min="743" max="743" width="2.875" style="27" customWidth="1"/>
    <col min="744" max="749" width="7.625" style="27" customWidth="1"/>
    <col min="750" max="750" width="4.75" style="27" customWidth="1"/>
    <col min="751" max="751" width="5" style="27" customWidth="1"/>
    <col min="752" max="752" width="5.625" style="27" customWidth="1"/>
    <col min="753" max="753" width="10.375" style="27" customWidth="1"/>
    <col min="754" max="754" width="9" style="27"/>
    <col min="755" max="755" width="16.125" style="27" customWidth="1"/>
    <col min="756" max="997" width="9" style="27"/>
    <col min="998" max="998" width="4.125" style="27" customWidth="1"/>
    <col min="999" max="999" width="2.875" style="27" customWidth="1"/>
    <col min="1000" max="1005" width="7.625" style="27" customWidth="1"/>
    <col min="1006" max="1006" width="4.75" style="27" customWidth="1"/>
    <col min="1007" max="1007" width="5" style="27" customWidth="1"/>
    <col min="1008" max="1008" width="5.625" style="27" customWidth="1"/>
    <col min="1009" max="1009" width="10.375" style="27" customWidth="1"/>
    <col min="1010" max="1010" width="9" style="27"/>
    <col min="1011" max="1011" width="16.125" style="27" customWidth="1"/>
    <col min="1012" max="1253" width="9" style="27"/>
    <col min="1254" max="1254" width="4.125" style="27" customWidth="1"/>
    <col min="1255" max="1255" width="2.875" style="27" customWidth="1"/>
    <col min="1256" max="1261" width="7.625" style="27" customWidth="1"/>
    <col min="1262" max="1262" width="4.75" style="27" customWidth="1"/>
    <col min="1263" max="1263" width="5" style="27" customWidth="1"/>
    <col min="1264" max="1264" width="5.625" style="27" customWidth="1"/>
    <col min="1265" max="1265" width="10.375" style="27" customWidth="1"/>
    <col min="1266" max="1266" width="9" style="27"/>
    <col min="1267" max="1267" width="16.125" style="27" customWidth="1"/>
    <col min="1268" max="1509" width="9" style="27"/>
    <col min="1510" max="1510" width="4.125" style="27" customWidth="1"/>
    <col min="1511" max="1511" width="2.875" style="27" customWidth="1"/>
    <col min="1512" max="1517" width="7.625" style="27" customWidth="1"/>
    <col min="1518" max="1518" width="4.75" style="27" customWidth="1"/>
    <col min="1519" max="1519" width="5" style="27" customWidth="1"/>
    <col min="1520" max="1520" width="5.625" style="27" customWidth="1"/>
    <col min="1521" max="1521" width="10.375" style="27" customWidth="1"/>
    <col min="1522" max="1522" width="9" style="27"/>
    <col min="1523" max="1523" width="16.125" style="27" customWidth="1"/>
    <col min="1524" max="1765" width="9" style="27"/>
    <col min="1766" max="1766" width="4.125" style="27" customWidth="1"/>
    <col min="1767" max="1767" width="2.875" style="27" customWidth="1"/>
    <col min="1768" max="1773" width="7.625" style="27" customWidth="1"/>
    <col min="1774" max="1774" width="4.75" style="27" customWidth="1"/>
    <col min="1775" max="1775" width="5" style="27" customWidth="1"/>
    <col min="1776" max="1776" width="5.625" style="27" customWidth="1"/>
    <col min="1777" max="1777" width="10.375" style="27" customWidth="1"/>
    <col min="1778" max="1778" width="9" style="27"/>
    <col min="1779" max="1779" width="16.125" style="27" customWidth="1"/>
    <col min="1780" max="2021" width="9" style="27"/>
    <col min="2022" max="2022" width="4.125" style="27" customWidth="1"/>
    <col min="2023" max="2023" width="2.875" style="27" customWidth="1"/>
    <col min="2024" max="2029" width="7.625" style="27" customWidth="1"/>
    <col min="2030" max="2030" width="4.75" style="27" customWidth="1"/>
    <col min="2031" max="2031" width="5" style="27" customWidth="1"/>
    <col min="2032" max="2032" width="5.625" style="27" customWidth="1"/>
    <col min="2033" max="2033" width="10.375" style="27" customWidth="1"/>
    <col min="2034" max="2034" width="9" style="27"/>
    <col min="2035" max="2035" width="16.125" style="27" customWidth="1"/>
    <col min="2036" max="2277" width="9" style="27"/>
    <col min="2278" max="2278" width="4.125" style="27" customWidth="1"/>
    <col min="2279" max="2279" width="2.875" style="27" customWidth="1"/>
    <col min="2280" max="2285" width="7.625" style="27" customWidth="1"/>
    <col min="2286" max="2286" width="4.75" style="27" customWidth="1"/>
    <col min="2287" max="2287" width="5" style="27" customWidth="1"/>
    <col min="2288" max="2288" width="5.625" style="27" customWidth="1"/>
    <col min="2289" max="2289" width="10.375" style="27" customWidth="1"/>
    <col min="2290" max="2290" width="9" style="27"/>
    <col min="2291" max="2291" width="16.125" style="27" customWidth="1"/>
    <col min="2292" max="2533" width="9" style="27"/>
    <col min="2534" max="2534" width="4.125" style="27" customWidth="1"/>
    <col min="2535" max="2535" width="2.875" style="27" customWidth="1"/>
    <col min="2536" max="2541" width="7.625" style="27" customWidth="1"/>
    <col min="2542" max="2542" width="4.75" style="27" customWidth="1"/>
    <col min="2543" max="2543" width="5" style="27" customWidth="1"/>
    <col min="2544" max="2544" width="5.625" style="27" customWidth="1"/>
    <col min="2545" max="2545" width="10.375" style="27" customWidth="1"/>
    <col min="2546" max="2546" width="9" style="27"/>
    <col min="2547" max="2547" width="16.125" style="27" customWidth="1"/>
    <col min="2548" max="2789" width="9" style="27"/>
    <col min="2790" max="2790" width="4.125" style="27" customWidth="1"/>
    <col min="2791" max="2791" width="2.875" style="27" customWidth="1"/>
    <col min="2792" max="2797" width="7.625" style="27" customWidth="1"/>
    <col min="2798" max="2798" width="4.75" style="27" customWidth="1"/>
    <col min="2799" max="2799" width="5" style="27" customWidth="1"/>
    <col min="2800" max="2800" width="5.625" style="27" customWidth="1"/>
    <col min="2801" max="2801" width="10.375" style="27" customWidth="1"/>
    <col min="2802" max="2802" width="9" style="27"/>
    <col min="2803" max="2803" width="16.125" style="27" customWidth="1"/>
    <col min="2804" max="3045" width="9" style="27"/>
    <col min="3046" max="3046" width="4.125" style="27" customWidth="1"/>
    <col min="3047" max="3047" width="2.875" style="27" customWidth="1"/>
    <col min="3048" max="3053" width="7.625" style="27" customWidth="1"/>
    <col min="3054" max="3054" width="4.75" style="27" customWidth="1"/>
    <col min="3055" max="3055" width="5" style="27" customWidth="1"/>
    <col min="3056" max="3056" width="5.625" style="27" customWidth="1"/>
    <col min="3057" max="3057" width="10.375" style="27" customWidth="1"/>
    <col min="3058" max="3058" width="9" style="27"/>
    <col min="3059" max="3059" width="16.125" style="27" customWidth="1"/>
    <col min="3060" max="3301" width="9" style="27"/>
    <col min="3302" max="3302" width="4.125" style="27" customWidth="1"/>
    <col min="3303" max="3303" width="2.875" style="27" customWidth="1"/>
    <col min="3304" max="3309" width="7.625" style="27" customWidth="1"/>
    <col min="3310" max="3310" width="4.75" style="27" customWidth="1"/>
    <col min="3311" max="3311" width="5" style="27" customWidth="1"/>
    <col min="3312" max="3312" width="5.625" style="27" customWidth="1"/>
    <col min="3313" max="3313" width="10.375" style="27" customWidth="1"/>
    <col min="3314" max="3314" width="9" style="27"/>
    <col min="3315" max="3315" width="16.125" style="27" customWidth="1"/>
    <col min="3316" max="3557" width="9" style="27"/>
    <col min="3558" max="3558" width="4.125" style="27" customWidth="1"/>
    <col min="3559" max="3559" width="2.875" style="27" customWidth="1"/>
    <col min="3560" max="3565" width="7.625" style="27" customWidth="1"/>
    <col min="3566" max="3566" width="4.75" style="27" customWidth="1"/>
    <col min="3567" max="3567" width="5" style="27" customWidth="1"/>
    <col min="3568" max="3568" width="5.625" style="27" customWidth="1"/>
    <col min="3569" max="3569" width="10.375" style="27" customWidth="1"/>
    <col min="3570" max="3570" width="9" style="27"/>
    <col min="3571" max="3571" width="16.125" style="27" customWidth="1"/>
    <col min="3572" max="3813" width="9" style="27"/>
    <col min="3814" max="3814" width="4.125" style="27" customWidth="1"/>
    <col min="3815" max="3815" width="2.875" style="27" customWidth="1"/>
    <col min="3816" max="3821" width="7.625" style="27" customWidth="1"/>
    <col min="3822" max="3822" width="4.75" style="27" customWidth="1"/>
    <col min="3823" max="3823" width="5" style="27" customWidth="1"/>
    <col min="3824" max="3824" width="5.625" style="27" customWidth="1"/>
    <col min="3825" max="3825" width="10.375" style="27" customWidth="1"/>
    <col min="3826" max="3826" width="9" style="27"/>
    <col min="3827" max="3827" width="16.125" style="27" customWidth="1"/>
    <col min="3828" max="4069" width="9" style="27"/>
    <col min="4070" max="4070" width="4.125" style="27" customWidth="1"/>
    <col min="4071" max="4071" width="2.875" style="27" customWidth="1"/>
    <col min="4072" max="4077" width="7.625" style="27" customWidth="1"/>
    <col min="4078" max="4078" width="4.75" style="27" customWidth="1"/>
    <col min="4079" max="4079" width="5" style="27" customWidth="1"/>
    <col min="4080" max="4080" width="5.625" style="27" customWidth="1"/>
    <col min="4081" max="4081" width="10.375" style="27" customWidth="1"/>
    <col min="4082" max="4082" width="9" style="27"/>
    <col min="4083" max="4083" width="16.125" style="27" customWidth="1"/>
    <col min="4084" max="4325" width="9" style="27"/>
    <col min="4326" max="4326" width="4.125" style="27" customWidth="1"/>
    <col min="4327" max="4327" width="2.875" style="27" customWidth="1"/>
    <col min="4328" max="4333" width="7.625" style="27" customWidth="1"/>
    <col min="4334" max="4334" width="4.75" style="27" customWidth="1"/>
    <col min="4335" max="4335" width="5" style="27" customWidth="1"/>
    <col min="4336" max="4336" width="5.625" style="27" customWidth="1"/>
    <col min="4337" max="4337" width="10.375" style="27" customWidth="1"/>
    <col min="4338" max="4338" width="9" style="27"/>
    <col min="4339" max="4339" width="16.125" style="27" customWidth="1"/>
    <col min="4340" max="4581" width="9" style="27"/>
    <col min="4582" max="4582" width="4.125" style="27" customWidth="1"/>
    <col min="4583" max="4583" width="2.875" style="27" customWidth="1"/>
    <col min="4584" max="4589" width="7.625" style="27" customWidth="1"/>
    <col min="4590" max="4590" width="4.75" style="27" customWidth="1"/>
    <col min="4591" max="4591" width="5" style="27" customWidth="1"/>
    <col min="4592" max="4592" width="5.625" style="27" customWidth="1"/>
    <col min="4593" max="4593" width="10.375" style="27" customWidth="1"/>
    <col min="4594" max="4594" width="9" style="27"/>
    <col min="4595" max="4595" width="16.125" style="27" customWidth="1"/>
    <col min="4596" max="4837" width="9" style="27"/>
    <col min="4838" max="4838" width="4.125" style="27" customWidth="1"/>
    <col min="4839" max="4839" width="2.875" style="27" customWidth="1"/>
    <col min="4840" max="4845" width="7.625" style="27" customWidth="1"/>
    <col min="4846" max="4846" width="4.75" style="27" customWidth="1"/>
    <col min="4847" max="4847" width="5" style="27" customWidth="1"/>
    <col min="4848" max="4848" width="5.625" style="27" customWidth="1"/>
    <col min="4849" max="4849" width="10.375" style="27" customWidth="1"/>
    <col min="4850" max="4850" width="9" style="27"/>
    <col min="4851" max="4851" width="16.125" style="27" customWidth="1"/>
    <col min="4852" max="5093" width="9" style="27"/>
    <col min="5094" max="5094" width="4.125" style="27" customWidth="1"/>
    <col min="5095" max="5095" width="2.875" style="27" customWidth="1"/>
    <col min="5096" max="5101" width="7.625" style="27" customWidth="1"/>
    <col min="5102" max="5102" width="4.75" style="27" customWidth="1"/>
    <col min="5103" max="5103" width="5" style="27" customWidth="1"/>
    <col min="5104" max="5104" width="5.625" style="27" customWidth="1"/>
    <col min="5105" max="5105" width="10.375" style="27" customWidth="1"/>
    <col min="5106" max="5106" width="9" style="27"/>
    <col min="5107" max="5107" width="16.125" style="27" customWidth="1"/>
    <col min="5108" max="5349" width="9" style="27"/>
    <col min="5350" max="5350" width="4.125" style="27" customWidth="1"/>
    <col min="5351" max="5351" width="2.875" style="27" customWidth="1"/>
    <col min="5352" max="5357" width="7.625" style="27" customWidth="1"/>
    <col min="5358" max="5358" width="4.75" style="27" customWidth="1"/>
    <col min="5359" max="5359" width="5" style="27" customWidth="1"/>
    <col min="5360" max="5360" width="5.625" style="27" customWidth="1"/>
    <col min="5361" max="5361" width="10.375" style="27" customWidth="1"/>
    <col min="5362" max="5362" width="9" style="27"/>
    <col min="5363" max="5363" width="16.125" style="27" customWidth="1"/>
    <col min="5364" max="5605" width="9" style="27"/>
    <col min="5606" max="5606" width="4.125" style="27" customWidth="1"/>
    <col min="5607" max="5607" width="2.875" style="27" customWidth="1"/>
    <col min="5608" max="5613" width="7.625" style="27" customWidth="1"/>
    <col min="5614" max="5614" width="4.75" style="27" customWidth="1"/>
    <col min="5615" max="5615" width="5" style="27" customWidth="1"/>
    <col min="5616" max="5616" width="5.625" style="27" customWidth="1"/>
    <col min="5617" max="5617" width="10.375" style="27" customWidth="1"/>
    <col min="5618" max="5618" width="9" style="27"/>
    <col min="5619" max="5619" width="16.125" style="27" customWidth="1"/>
    <col min="5620" max="5861" width="9" style="27"/>
    <col min="5862" max="5862" width="4.125" style="27" customWidth="1"/>
    <col min="5863" max="5863" width="2.875" style="27" customWidth="1"/>
    <col min="5864" max="5869" width="7.625" style="27" customWidth="1"/>
    <col min="5870" max="5870" width="4.75" style="27" customWidth="1"/>
    <col min="5871" max="5871" width="5" style="27" customWidth="1"/>
    <col min="5872" max="5872" width="5.625" style="27" customWidth="1"/>
    <col min="5873" max="5873" width="10.375" style="27" customWidth="1"/>
    <col min="5874" max="5874" width="9" style="27"/>
    <col min="5875" max="5875" width="16.125" style="27" customWidth="1"/>
    <col min="5876" max="6117" width="9" style="27"/>
    <col min="6118" max="6118" width="4.125" style="27" customWidth="1"/>
    <col min="6119" max="6119" width="2.875" style="27" customWidth="1"/>
    <col min="6120" max="6125" width="7.625" style="27" customWidth="1"/>
    <col min="6126" max="6126" width="4.75" style="27" customWidth="1"/>
    <col min="6127" max="6127" width="5" style="27" customWidth="1"/>
    <col min="6128" max="6128" width="5.625" style="27" customWidth="1"/>
    <col min="6129" max="6129" width="10.375" style="27" customWidth="1"/>
    <col min="6130" max="6130" width="9" style="27"/>
    <col min="6131" max="6131" width="16.125" style="27" customWidth="1"/>
    <col min="6132" max="6373" width="9" style="27"/>
    <col min="6374" max="6374" width="4.125" style="27" customWidth="1"/>
    <col min="6375" max="6375" width="2.875" style="27" customWidth="1"/>
    <col min="6376" max="6381" width="7.625" style="27" customWidth="1"/>
    <col min="6382" max="6382" width="4.75" style="27" customWidth="1"/>
    <col min="6383" max="6383" width="5" style="27" customWidth="1"/>
    <col min="6384" max="6384" width="5.625" style="27" customWidth="1"/>
    <col min="6385" max="6385" width="10.375" style="27" customWidth="1"/>
    <col min="6386" max="6386" width="9" style="27"/>
    <col min="6387" max="6387" width="16.125" style="27" customWidth="1"/>
    <col min="6388" max="6629" width="9" style="27"/>
    <col min="6630" max="6630" width="4.125" style="27" customWidth="1"/>
    <col min="6631" max="6631" width="2.875" style="27" customWidth="1"/>
    <col min="6632" max="6637" width="7.625" style="27" customWidth="1"/>
    <col min="6638" max="6638" width="4.75" style="27" customWidth="1"/>
    <col min="6639" max="6639" width="5" style="27" customWidth="1"/>
    <col min="6640" max="6640" width="5.625" style="27" customWidth="1"/>
    <col min="6641" max="6641" width="10.375" style="27" customWidth="1"/>
    <col min="6642" max="6642" width="9" style="27"/>
    <col min="6643" max="6643" width="16.125" style="27" customWidth="1"/>
    <col min="6644" max="6885" width="9" style="27"/>
    <col min="6886" max="6886" width="4.125" style="27" customWidth="1"/>
    <col min="6887" max="6887" width="2.875" style="27" customWidth="1"/>
    <col min="6888" max="6893" width="7.625" style="27" customWidth="1"/>
    <col min="6894" max="6894" width="4.75" style="27" customWidth="1"/>
    <col min="6895" max="6895" width="5" style="27" customWidth="1"/>
    <col min="6896" max="6896" width="5.625" style="27" customWidth="1"/>
    <col min="6897" max="6897" width="10.375" style="27" customWidth="1"/>
    <col min="6898" max="6898" width="9" style="27"/>
    <col min="6899" max="6899" width="16.125" style="27" customWidth="1"/>
    <col min="6900" max="7141" width="9" style="27"/>
    <col min="7142" max="7142" width="4.125" style="27" customWidth="1"/>
    <col min="7143" max="7143" width="2.875" style="27" customWidth="1"/>
    <col min="7144" max="7149" width="7.625" style="27" customWidth="1"/>
    <col min="7150" max="7150" width="4.75" style="27" customWidth="1"/>
    <col min="7151" max="7151" width="5" style="27" customWidth="1"/>
    <col min="7152" max="7152" width="5.625" style="27" customWidth="1"/>
    <col min="7153" max="7153" width="10.375" style="27" customWidth="1"/>
    <col min="7154" max="7154" width="9" style="27"/>
    <col min="7155" max="7155" width="16.125" style="27" customWidth="1"/>
    <col min="7156" max="7397" width="9" style="27"/>
    <col min="7398" max="7398" width="4.125" style="27" customWidth="1"/>
    <col min="7399" max="7399" width="2.875" style="27" customWidth="1"/>
    <col min="7400" max="7405" width="7.625" style="27" customWidth="1"/>
    <col min="7406" max="7406" width="4.75" style="27" customWidth="1"/>
    <col min="7407" max="7407" width="5" style="27" customWidth="1"/>
    <col min="7408" max="7408" width="5.625" style="27" customWidth="1"/>
    <col min="7409" max="7409" width="10.375" style="27" customWidth="1"/>
    <col min="7410" max="7410" width="9" style="27"/>
    <col min="7411" max="7411" width="16.125" style="27" customWidth="1"/>
    <col min="7412" max="7653" width="9" style="27"/>
    <col min="7654" max="7654" width="4.125" style="27" customWidth="1"/>
    <col min="7655" max="7655" width="2.875" style="27" customWidth="1"/>
    <col min="7656" max="7661" width="7.625" style="27" customWidth="1"/>
    <col min="7662" max="7662" width="4.75" style="27" customWidth="1"/>
    <col min="7663" max="7663" width="5" style="27" customWidth="1"/>
    <col min="7664" max="7664" width="5.625" style="27" customWidth="1"/>
    <col min="7665" max="7665" width="10.375" style="27" customWidth="1"/>
    <col min="7666" max="7666" width="9" style="27"/>
    <col min="7667" max="7667" width="16.125" style="27" customWidth="1"/>
    <col min="7668" max="7909" width="9" style="27"/>
    <col min="7910" max="7910" width="4.125" style="27" customWidth="1"/>
    <col min="7911" max="7911" width="2.875" style="27" customWidth="1"/>
    <col min="7912" max="7917" width="7.625" style="27" customWidth="1"/>
    <col min="7918" max="7918" width="4.75" style="27" customWidth="1"/>
    <col min="7919" max="7919" width="5" style="27" customWidth="1"/>
    <col min="7920" max="7920" width="5.625" style="27" customWidth="1"/>
    <col min="7921" max="7921" width="10.375" style="27" customWidth="1"/>
    <col min="7922" max="7922" width="9" style="27"/>
    <col min="7923" max="7923" width="16.125" style="27" customWidth="1"/>
    <col min="7924" max="8165" width="9" style="27"/>
    <col min="8166" max="8166" width="4.125" style="27" customWidth="1"/>
    <col min="8167" max="8167" width="2.875" style="27" customWidth="1"/>
    <col min="8168" max="8173" width="7.625" style="27" customWidth="1"/>
    <col min="8174" max="8174" width="4.75" style="27" customWidth="1"/>
    <col min="8175" max="8175" width="5" style="27" customWidth="1"/>
    <col min="8176" max="8176" width="5.625" style="27" customWidth="1"/>
    <col min="8177" max="8177" width="10.375" style="27" customWidth="1"/>
    <col min="8178" max="8178" width="9" style="27"/>
    <col min="8179" max="8179" width="16.125" style="27" customWidth="1"/>
    <col min="8180" max="8421" width="9" style="27"/>
    <col min="8422" max="8422" width="4.125" style="27" customWidth="1"/>
    <col min="8423" max="8423" width="2.875" style="27" customWidth="1"/>
    <col min="8424" max="8429" width="7.625" style="27" customWidth="1"/>
    <col min="8430" max="8430" width="4.75" style="27" customWidth="1"/>
    <col min="8431" max="8431" width="5" style="27" customWidth="1"/>
    <col min="8432" max="8432" width="5.625" style="27" customWidth="1"/>
    <col min="8433" max="8433" width="10.375" style="27" customWidth="1"/>
    <col min="8434" max="8434" width="9" style="27"/>
    <col min="8435" max="8435" width="16.125" style="27" customWidth="1"/>
    <col min="8436" max="8677" width="9" style="27"/>
    <col min="8678" max="8678" width="4.125" style="27" customWidth="1"/>
    <col min="8679" max="8679" width="2.875" style="27" customWidth="1"/>
    <col min="8680" max="8685" width="7.625" style="27" customWidth="1"/>
    <col min="8686" max="8686" width="4.75" style="27" customWidth="1"/>
    <col min="8687" max="8687" width="5" style="27" customWidth="1"/>
    <col min="8688" max="8688" width="5.625" style="27" customWidth="1"/>
    <col min="8689" max="8689" width="10.375" style="27" customWidth="1"/>
    <col min="8690" max="8690" width="9" style="27"/>
    <col min="8691" max="8691" width="16.125" style="27" customWidth="1"/>
    <col min="8692" max="8933" width="9" style="27"/>
    <col min="8934" max="8934" width="4.125" style="27" customWidth="1"/>
    <col min="8935" max="8935" width="2.875" style="27" customWidth="1"/>
    <col min="8936" max="8941" width="7.625" style="27" customWidth="1"/>
    <col min="8942" max="8942" width="4.75" style="27" customWidth="1"/>
    <col min="8943" max="8943" width="5" style="27" customWidth="1"/>
    <col min="8944" max="8944" width="5.625" style="27" customWidth="1"/>
    <col min="8945" max="8945" width="10.375" style="27" customWidth="1"/>
    <col min="8946" max="8946" width="9" style="27"/>
    <col min="8947" max="8947" width="16.125" style="27" customWidth="1"/>
    <col min="8948" max="9189" width="9" style="27"/>
    <col min="9190" max="9190" width="4.125" style="27" customWidth="1"/>
    <col min="9191" max="9191" width="2.875" style="27" customWidth="1"/>
    <col min="9192" max="9197" width="7.625" style="27" customWidth="1"/>
    <col min="9198" max="9198" width="4.75" style="27" customWidth="1"/>
    <col min="9199" max="9199" width="5" style="27" customWidth="1"/>
    <col min="9200" max="9200" width="5.625" style="27" customWidth="1"/>
    <col min="9201" max="9201" width="10.375" style="27" customWidth="1"/>
    <col min="9202" max="9202" width="9" style="27"/>
    <col min="9203" max="9203" width="16.125" style="27" customWidth="1"/>
    <col min="9204" max="9445" width="9" style="27"/>
    <col min="9446" max="9446" width="4.125" style="27" customWidth="1"/>
    <col min="9447" max="9447" width="2.875" style="27" customWidth="1"/>
    <col min="9448" max="9453" width="7.625" style="27" customWidth="1"/>
    <col min="9454" max="9454" width="4.75" style="27" customWidth="1"/>
    <col min="9455" max="9455" width="5" style="27" customWidth="1"/>
    <col min="9456" max="9456" width="5.625" style="27" customWidth="1"/>
    <col min="9457" max="9457" width="10.375" style="27" customWidth="1"/>
    <col min="9458" max="9458" width="9" style="27"/>
    <col min="9459" max="9459" width="16.125" style="27" customWidth="1"/>
    <col min="9460" max="9701" width="9" style="27"/>
    <col min="9702" max="9702" width="4.125" style="27" customWidth="1"/>
    <col min="9703" max="9703" width="2.875" style="27" customWidth="1"/>
    <col min="9704" max="9709" width="7.625" style="27" customWidth="1"/>
    <col min="9710" max="9710" width="4.75" style="27" customWidth="1"/>
    <col min="9711" max="9711" width="5" style="27" customWidth="1"/>
    <col min="9712" max="9712" width="5.625" style="27" customWidth="1"/>
    <col min="9713" max="9713" width="10.375" style="27" customWidth="1"/>
    <col min="9714" max="9714" width="9" style="27"/>
    <col min="9715" max="9715" width="16.125" style="27" customWidth="1"/>
    <col min="9716" max="9957" width="9" style="27"/>
    <col min="9958" max="9958" width="4.125" style="27" customWidth="1"/>
    <col min="9959" max="9959" width="2.875" style="27" customWidth="1"/>
    <col min="9960" max="9965" width="7.625" style="27" customWidth="1"/>
    <col min="9966" max="9966" width="4.75" style="27" customWidth="1"/>
    <col min="9967" max="9967" width="5" style="27" customWidth="1"/>
    <col min="9968" max="9968" width="5.625" style="27" customWidth="1"/>
    <col min="9969" max="9969" width="10.375" style="27" customWidth="1"/>
    <col min="9970" max="9970" width="9" style="27"/>
    <col min="9971" max="9971" width="16.125" style="27" customWidth="1"/>
    <col min="9972" max="10213" width="9" style="27"/>
    <col min="10214" max="10214" width="4.125" style="27" customWidth="1"/>
    <col min="10215" max="10215" width="2.875" style="27" customWidth="1"/>
    <col min="10216" max="10221" width="7.625" style="27" customWidth="1"/>
    <col min="10222" max="10222" width="4.75" style="27" customWidth="1"/>
    <col min="10223" max="10223" width="5" style="27" customWidth="1"/>
    <col min="10224" max="10224" width="5.625" style="27" customWidth="1"/>
    <col min="10225" max="10225" width="10.375" style="27" customWidth="1"/>
    <col min="10226" max="10226" width="9" style="27"/>
    <col min="10227" max="10227" width="16.125" style="27" customWidth="1"/>
    <col min="10228" max="10469" width="9" style="27"/>
    <col min="10470" max="10470" width="4.125" style="27" customWidth="1"/>
    <col min="10471" max="10471" width="2.875" style="27" customWidth="1"/>
    <col min="10472" max="10477" width="7.625" style="27" customWidth="1"/>
    <col min="10478" max="10478" width="4.75" style="27" customWidth="1"/>
    <col min="10479" max="10479" width="5" style="27" customWidth="1"/>
    <col min="10480" max="10480" width="5.625" style="27" customWidth="1"/>
    <col min="10481" max="10481" width="10.375" style="27" customWidth="1"/>
    <col min="10482" max="10482" width="9" style="27"/>
    <col min="10483" max="10483" width="16.125" style="27" customWidth="1"/>
    <col min="10484" max="10725" width="9" style="27"/>
    <col min="10726" max="10726" width="4.125" style="27" customWidth="1"/>
    <col min="10727" max="10727" width="2.875" style="27" customWidth="1"/>
    <col min="10728" max="10733" width="7.625" style="27" customWidth="1"/>
    <col min="10734" max="10734" width="4.75" style="27" customWidth="1"/>
    <col min="10735" max="10735" width="5" style="27" customWidth="1"/>
    <col min="10736" max="10736" width="5.625" style="27" customWidth="1"/>
    <col min="10737" max="10737" width="10.375" style="27" customWidth="1"/>
    <col min="10738" max="10738" width="9" style="27"/>
    <col min="10739" max="10739" width="16.125" style="27" customWidth="1"/>
    <col min="10740" max="10981" width="9" style="27"/>
    <col min="10982" max="10982" width="4.125" style="27" customWidth="1"/>
    <col min="10983" max="10983" width="2.875" style="27" customWidth="1"/>
    <col min="10984" max="10989" width="7.625" style="27" customWidth="1"/>
    <col min="10990" max="10990" width="4.75" style="27" customWidth="1"/>
    <col min="10991" max="10991" width="5" style="27" customWidth="1"/>
    <col min="10992" max="10992" width="5.625" style="27" customWidth="1"/>
    <col min="10993" max="10993" width="10.375" style="27" customWidth="1"/>
    <col min="10994" max="10994" width="9" style="27"/>
    <col min="10995" max="10995" width="16.125" style="27" customWidth="1"/>
    <col min="10996" max="11237" width="9" style="27"/>
    <col min="11238" max="11238" width="4.125" style="27" customWidth="1"/>
    <col min="11239" max="11239" width="2.875" style="27" customWidth="1"/>
    <col min="11240" max="11245" width="7.625" style="27" customWidth="1"/>
    <col min="11246" max="11246" width="4.75" style="27" customWidth="1"/>
    <col min="11247" max="11247" width="5" style="27" customWidth="1"/>
    <col min="11248" max="11248" width="5.625" style="27" customWidth="1"/>
    <col min="11249" max="11249" width="10.375" style="27" customWidth="1"/>
    <col min="11250" max="11250" width="9" style="27"/>
    <col min="11251" max="11251" width="16.125" style="27" customWidth="1"/>
    <col min="11252" max="11493" width="9" style="27"/>
    <col min="11494" max="11494" width="4.125" style="27" customWidth="1"/>
    <col min="11495" max="11495" width="2.875" style="27" customWidth="1"/>
    <col min="11496" max="11501" width="7.625" style="27" customWidth="1"/>
    <col min="11502" max="11502" width="4.75" style="27" customWidth="1"/>
    <col min="11503" max="11503" width="5" style="27" customWidth="1"/>
    <col min="11504" max="11504" width="5.625" style="27" customWidth="1"/>
    <col min="11505" max="11505" width="10.375" style="27" customWidth="1"/>
    <col min="11506" max="11506" width="9" style="27"/>
    <col min="11507" max="11507" width="16.125" style="27" customWidth="1"/>
    <col min="11508" max="11749" width="9" style="27"/>
    <col min="11750" max="11750" width="4.125" style="27" customWidth="1"/>
    <col min="11751" max="11751" width="2.875" style="27" customWidth="1"/>
    <col min="11752" max="11757" width="7.625" style="27" customWidth="1"/>
    <col min="11758" max="11758" width="4.75" style="27" customWidth="1"/>
    <col min="11759" max="11759" width="5" style="27" customWidth="1"/>
    <col min="11760" max="11760" width="5.625" style="27" customWidth="1"/>
    <col min="11761" max="11761" width="10.375" style="27" customWidth="1"/>
    <col min="11762" max="11762" width="9" style="27"/>
    <col min="11763" max="11763" width="16.125" style="27" customWidth="1"/>
    <col min="11764" max="12005" width="9" style="27"/>
    <col min="12006" max="12006" width="4.125" style="27" customWidth="1"/>
    <col min="12007" max="12007" width="2.875" style="27" customWidth="1"/>
    <col min="12008" max="12013" width="7.625" style="27" customWidth="1"/>
    <col min="12014" max="12014" width="4.75" style="27" customWidth="1"/>
    <col min="12015" max="12015" width="5" style="27" customWidth="1"/>
    <col min="12016" max="12016" width="5.625" style="27" customWidth="1"/>
    <col min="12017" max="12017" width="10.375" style="27" customWidth="1"/>
    <col min="12018" max="12018" width="9" style="27"/>
    <col min="12019" max="12019" width="16.125" style="27" customWidth="1"/>
    <col min="12020" max="12261" width="9" style="27"/>
    <col min="12262" max="12262" width="4.125" style="27" customWidth="1"/>
    <col min="12263" max="12263" width="2.875" style="27" customWidth="1"/>
    <col min="12264" max="12269" width="7.625" style="27" customWidth="1"/>
    <col min="12270" max="12270" width="4.75" style="27" customWidth="1"/>
    <col min="12271" max="12271" width="5" style="27" customWidth="1"/>
    <col min="12272" max="12272" width="5.625" style="27" customWidth="1"/>
    <col min="12273" max="12273" width="10.375" style="27" customWidth="1"/>
    <col min="12274" max="12274" width="9" style="27"/>
    <col min="12275" max="12275" width="16.125" style="27" customWidth="1"/>
    <col min="12276" max="12517" width="9" style="27"/>
    <col min="12518" max="12518" width="4.125" style="27" customWidth="1"/>
    <col min="12519" max="12519" width="2.875" style="27" customWidth="1"/>
    <col min="12520" max="12525" width="7.625" style="27" customWidth="1"/>
    <col min="12526" max="12526" width="4.75" style="27" customWidth="1"/>
    <col min="12527" max="12527" width="5" style="27" customWidth="1"/>
    <col min="12528" max="12528" width="5.625" style="27" customWidth="1"/>
    <col min="12529" max="12529" width="10.375" style="27" customWidth="1"/>
    <col min="12530" max="12530" width="9" style="27"/>
    <col min="12531" max="12531" width="16.125" style="27" customWidth="1"/>
    <col min="12532" max="12773" width="9" style="27"/>
    <col min="12774" max="12774" width="4.125" style="27" customWidth="1"/>
    <col min="12775" max="12775" width="2.875" style="27" customWidth="1"/>
    <col min="12776" max="12781" width="7.625" style="27" customWidth="1"/>
    <col min="12782" max="12782" width="4.75" style="27" customWidth="1"/>
    <col min="12783" max="12783" width="5" style="27" customWidth="1"/>
    <col min="12784" max="12784" width="5.625" style="27" customWidth="1"/>
    <col min="12785" max="12785" width="10.375" style="27" customWidth="1"/>
    <col min="12786" max="12786" width="9" style="27"/>
    <col min="12787" max="12787" width="16.125" style="27" customWidth="1"/>
    <col min="12788" max="13029" width="9" style="27"/>
    <col min="13030" max="13030" width="4.125" style="27" customWidth="1"/>
    <col min="13031" max="13031" width="2.875" style="27" customWidth="1"/>
    <col min="13032" max="13037" width="7.625" style="27" customWidth="1"/>
    <col min="13038" max="13038" width="4.75" style="27" customWidth="1"/>
    <col min="13039" max="13039" width="5" style="27" customWidth="1"/>
    <col min="13040" max="13040" width="5.625" style="27" customWidth="1"/>
    <col min="13041" max="13041" width="10.375" style="27" customWidth="1"/>
    <col min="13042" max="13042" width="9" style="27"/>
    <col min="13043" max="13043" width="16.125" style="27" customWidth="1"/>
    <col min="13044" max="13285" width="9" style="27"/>
    <col min="13286" max="13286" width="4.125" style="27" customWidth="1"/>
    <col min="13287" max="13287" width="2.875" style="27" customWidth="1"/>
    <col min="13288" max="13293" width="7.625" style="27" customWidth="1"/>
    <col min="13294" max="13294" width="4.75" style="27" customWidth="1"/>
    <col min="13295" max="13295" width="5" style="27" customWidth="1"/>
    <col min="13296" max="13296" width="5.625" style="27" customWidth="1"/>
    <col min="13297" max="13297" width="10.375" style="27" customWidth="1"/>
    <col min="13298" max="13298" width="9" style="27"/>
    <col min="13299" max="13299" width="16.125" style="27" customWidth="1"/>
    <col min="13300" max="13541" width="9" style="27"/>
    <col min="13542" max="13542" width="4.125" style="27" customWidth="1"/>
    <col min="13543" max="13543" width="2.875" style="27" customWidth="1"/>
    <col min="13544" max="13549" width="7.625" style="27" customWidth="1"/>
    <col min="13550" max="13550" width="4.75" style="27" customWidth="1"/>
    <col min="13551" max="13551" width="5" style="27" customWidth="1"/>
    <col min="13552" max="13552" width="5.625" style="27" customWidth="1"/>
    <col min="13553" max="13553" width="10.375" style="27" customWidth="1"/>
    <col min="13554" max="13554" width="9" style="27"/>
    <col min="13555" max="13555" width="16.125" style="27" customWidth="1"/>
    <col min="13556" max="13797" width="9" style="27"/>
    <col min="13798" max="13798" width="4.125" style="27" customWidth="1"/>
    <col min="13799" max="13799" width="2.875" style="27" customWidth="1"/>
    <col min="13800" max="13805" width="7.625" style="27" customWidth="1"/>
    <col min="13806" max="13806" width="4.75" style="27" customWidth="1"/>
    <col min="13807" max="13807" width="5" style="27" customWidth="1"/>
    <col min="13808" max="13808" width="5.625" style="27" customWidth="1"/>
    <col min="13809" max="13809" width="10.375" style="27" customWidth="1"/>
    <col min="13810" max="13810" width="9" style="27"/>
    <col min="13811" max="13811" width="16.125" style="27" customWidth="1"/>
    <col min="13812" max="14053" width="9" style="27"/>
    <col min="14054" max="14054" width="4.125" style="27" customWidth="1"/>
    <col min="14055" max="14055" width="2.875" style="27" customWidth="1"/>
    <col min="14056" max="14061" width="7.625" style="27" customWidth="1"/>
    <col min="14062" max="14062" width="4.75" style="27" customWidth="1"/>
    <col min="14063" max="14063" width="5" style="27" customWidth="1"/>
    <col min="14064" max="14064" width="5.625" style="27" customWidth="1"/>
    <col min="14065" max="14065" width="10.375" style="27" customWidth="1"/>
    <col min="14066" max="14066" width="9" style="27"/>
    <col min="14067" max="14067" width="16.125" style="27" customWidth="1"/>
    <col min="14068" max="14309" width="9" style="27"/>
    <col min="14310" max="14310" width="4.125" style="27" customWidth="1"/>
    <col min="14311" max="14311" width="2.875" style="27" customWidth="1"/>
    <col min="14312" max="14317" width="7.625" style="27" customWidth="1"/>
    <col min="14318" max="14318" width="4.75" style="27" customWidth="1"/>
    <col min="14319" max="14319" width="5" style="27" customWidth="1"/>
    <col min="14320" max="14320" width="5.625" style="27" customWidth="1"/>
    <col min="14321" max="14321" width="10.375" style="27" customWidth="1"/>
    <col min="14322" max="14322" width="9" style="27"/>
    <col min="14323" max="14323" width="16.125" style="27" customWidth="1"/>
    <col min="14324" max="14565" width="9" style="27"/>
    <col min="14566" max="14566" width="4.125" style="27" customWidth="1"/>
    <col min="14567" max="14567" width="2.875" style="27" customWidth="1"/>
    <col min="14568" max="14573" width="7.625" style="27" customWidth="1"/>
    <col min="14574" max="14574" width="4.75" style="27" customWidth="1"/>
    <col min="14575" max="14575" width="5" style="27" customWidth="1"/>
    <col min="14576" max="14576" width="5.625" style="27" customWidth="1"/>
    <col min="14577" max="14577" width="10.375" style="27" customWidth="1"/>
    <col min="14578" max="14578" width="9" style="27"/>
    <col min="14579" max="14579" width="16.125" style="27" customWidth="1"/>
    <col min="14580" max="14821" width="9" style="27"/>
    <col min="14822" max="14822" width="4.125" style="27" customWidth="1"/>
    <col min="14823" max="14823" width="2.875" style="27" customWidth="1"/>
    <col min="14824" max="14829" width="7.625" style="27" customWidth="1"/>
    <col min="14830" max="14830" width="4.75" style="27" customWidth="1"/>
    <col min="14831" max="14831" width="5" style="27" customWidth="1"/>
    <col min="14832" max="14832" width="5.625" style="27" customWidth="1"/>
    <col min="14833" max="14833" width="10.375" style="27" customWidth="1"/>
    <col min="14834" max="14834" width="9" style="27"/>
    <col min="14835" max="14835" width="16.125" style="27" customWidth="1"/>
    <col min="14836" max="15077" width="9" style="27"/>
    <col min="15078" max="15078" width="4.125" style="27" customWidth="1"/>
    <col min="15079" max="15079" width="2.875" style="27" customWidth="1"/>
    <col min="15080" max="15085" width="7.625" style="27" customWidth="1"/>
    <col min="15086" max="15086" width="4.75" style="27" customWidth="1"/>
    <col min="15087" max="15087" width="5" style="27" customWidth="1"/>
    <col min="15088" max="15088" width="5.625" style="27" customWidth="1"/>
    <col min="15089" max="15089" width="10.375" style="27" customWidth="1"/>
    <col min="15090" max="15090" width="9" style="27"/>
    <col min="15091" max="15091" width="16.125" style="27" customWidth="1"/>
    <col min="15092" max="15333" width="9" style="27"/>
    <col min="15334" max="15334" width="4.125" style="27" customWidth="1"/>
    <col min="15335" max="15335" width="2.875" style="27" customWidth="1"/>
    <col min="15336" max="15341" width="7.625" style="27" customWidth="1"/>
    <col min="15342" max="15342" width="4.75" style="27" customWidth="1"/>
    <col min="15343" max="15343" width="5" style="27" customWidth="1"/>
    <col min="15344" max="15344" width="5.625" style="27" customWidth="1"/>
    <col min="15345" max="15345" width="10.375" style="27" customWidth="1"/>
    <col min="15346" max="15346" width="9" style="27"/>
    <col min="15347" max="15347" width="16.125" style="27" customWidth="1"/>
    <col min="15348" max="15589" width="9" style="27"/>
    <col min="15590" max="15590" width="4.125" style="27" customWidth="1"/>
    <col min="15591" max="15591" width="2.875" style="27" customWidth="1"/>
    <col min="15592" max="15597" width="7.625" style="27" customWidth="1"/>
    <col min="15598" max="15598" width="4.75" style="27" customWidth="1"/>
    <col min="15599" max="15599" width="5" style="27" customWidth="1"/>
    <col min="15600" max="15600" width="5.625" style="27" customWidth="1"/>
    <col min="15601" max="15601" width="10.375" style="27" customWidth="1"/>
    <col min="15602" max="15602" width="9" style="27"/>
    <col min="15603" max="15603" width="16.125" style="27" customWidth="1"/>
    <col min="15604" max="15845" width="9" style="27"/>
    <col min="15846" max="15846" width="4.125" style="27" customWidth="1"/>
    <col min="15847" max="15847" width="2.875" style="27" customWidth="1"/>
    <col min="15848" max="15853" width="7.625" style="27" customWidth="1"/>
    <col min="15854" max="15854" width="4.75" style="27" customWidth="1"/>
    <col min="15855" max="15855" width="5" style="27" customWidth="1"/>
    <col min="15856" max="15856" width="5.625" style="27" customWidth="1"/>
    <col min="15857" max="15857" width="10.375" style="27" customWidth="1"/>
    <col min="15858" max="15858" width="9" style="27"/>
    <col min="15859" max="15859" width="16.125" style="27" customWidth="1"/>
    <col min="15860" max="16101" width="9" style="27"/>
    <col min="16102" max="16102" width="4.125" style="27" customWidth="1"/>
    <col min="16103" max="16103" width="2.875" style="27" customWidth="1"/>
    <col min="16104" max="16109" width="7.625" style="27" customWidth="1"/>
    <col min="16110" max="16110" width="4.75" style="27" customWidth="1"/>
    <col min="16111" max="16111" width="5" style="27" customWidth="1"/>
    <col min="16112" max="16112" width="5.625" style="27" customWidth="1"/>
    <col min="16113" max="16113" width="10.375" style="27" customWidth="1"/>
    <col min="16114" max="16114" width="9" style="27"/>
    <col min="16115" max="16115" width="16.125" style="27" customWidth="1"/>
    <col min="16116" max="16382" width="9" style="27"/>
    <col min="16383" max="16384" width="9" style="27" customWidth="1"/>
  </cols>
  <sheetData>
    <row r="1" spans="1:14" ht="21" x14ac:dyDescent="0.15">
      <c r="A1" s="378" t="s">
        <v>242</v>
      </c>
      <c r="K1" s="67"/>
      <c r="M1" s="28" t="s">
        <v>200</v>
      </c>
    </row>
    <row r="2" spans="1:14" ht="25.5" customHeight="1" x14ac:dyDescent="0.15">
      <c r="A2" s="185" t="s">
        <v>137</v>
      </c>
      <c r="B2" s="185"/>
      <c r="C2" s="185"/>
      <c r="D2" s="185"/>
      <c r="E2" s="185"/>
      <c r="F2" s="185"/>
      <c r="G2" s="185"/>
      <c r="H2" s="185"/>
      <c r="I2" s="185"/>
      <c r="J2" s="185"/>
      <c r="K2" s="185"/>
      <c r="L2" s="185"/>
      <c r="M2" s="185"/>
      <c r="N2" s="185"/>
    </row>
    <row r="3" spans="1:14" ht="18" customHeight="1" x14ac:dyDescent="0.15"/>
    <row r="4" spans="1:14" s="29" customFormat="1" ht="15.75" customHeight="1" x14ac:dyDescent="0.15">
      <c r="B4" s="30" t="s">
        <v>138</v>
      </c>
    </row>
    <row r="5" spans="1:14" ht="30" customHeight="1" x14ac:dyDescent="0.15">
      <c r="B5" s="186" t="s">
        <v>123</v>
      </c>
      <c r="C5" s="186"/>
      <c r="D5" s="187" t="s">
        <v>4</v>
      </c>
      <c r="E5" s="187"/>
      <c r="F5" s="187"/>
      <c r="G5" s="187"/>
      <c r="H5" s="187"/>
      <c r="I5" s="187"/>
      <c r="J5" s="187"/>
      <c r="K5" s="187"/>
      <c r="L5" s="187"/>
      <c r="M5" s="187"/>
    </row>
    <row r="6" spans="1:14" ht="30.75" customHeight="1" x14ac:dyDescent="0.15">
      <c r="B6" s="180" t="s">
        <v>124</v>
      </c>
      <c r="C6" s="180"/>
      <c r="D6" s="182" t="s">
        <v>131</v>
      </c>
      <c r="E6" s="182"/>
      <c r="F6" s="180" t="s">
        <v>105</v>
      </c>
      <c r="G6" s="180"/>
      <c r="H6" s="181" t="s">
        <v>139</v>
      </c>
      <c r="I6" s="181"/>
      <c r="J6" s="181"/>
      <c r="K6" s="181"/>
      <c r="L6" s="181"/>
      <c r="M6" s="181"/>
    </row>
    <row r="7" spans="1:14" ht="30.75" customHeight="1" x14ac:dyDescent="0.15">
      <c r="B7" s="180" t="s">
        <v>106</v>
      </c>
      <c r="C7" s="180"/>
      <c r="D7" s="181" t="s">
        <v>140</v>
      </c>
      <c r="E7" s="181"/>
      <c r="F7" s="180" t="s">
        <v>107</v>
      </c>
      <c r="G7" s="180"/>
      <c r="H7" s="182" t="s">
        <v>141</v>
      </c>
      <c r="I7" s="182"/>
      <c r="J7" s="31" t="s">
        <v>108</v>
      </c>
      <c r="K7" s="183">
        <v>95</v>
      </c>
      <c r="L7" s="184"/>
      <c r="M7" s="32" t="s">
        <v>109</v>
      </c>
    </row>
    <row r="8" spans="1:14" ht="30.75" customHeight="1" x14ac:dyDescent="0.15">
      <c r="B8" s="180" t="s">
        <v>110</v>
      </c>
      <c r="C8" s="180"/>
      <c r="D8" s="181" t="s">
        <v>142</v>
      </c>
      <c r="E8" s="181"/>
      <c r="F8" s="180" t="s">
        <v>125</v>
      </c>
      <c r="G8" s="180"/>
      <c r="H8" s="181" t="s">
        <v>143</v>
      </c>
      <c r="I8" s="181"/>
      <c r="J8" s="31" t="s">
        <v>111</v>
      </c>
      <c r="K8" s="183">
        <v>50</v>
      </c>
      <c r="L8" s="184"/>
      <c r="M8" s="32" t="s">
        <v>126</v>
      </c>
    </row>
    <row r="9" spans="1:14" ht="30.75" customHeight="1" x14ac:dyDescent="0.15">
      <c r="B9" s="180" t="s">
        <v>144</v>
      </c>
      <c r="C9" s="180"/>
      <c r="D9" s="183">
        <v>10</v>
      </c>
      <c r="E9" s="184"/>
      <c r="F9" s="188" t="s">
        <v>109</v>
      </c>
      <c r="G9" s="189"/>
      <c r="H9" s="180" t="s">
        <v>145</v>
      </c>
      <c r="I9" s="180"/>
      <c r="J9" s="180"/>
      <c r="K9" s="190" t="s">
        <v>146</v>
      </c>
      <c r="L9" s="190"/>
      <c r="M9" s="190"/>
    </row>
    <row r="10" spans="1:14" ht="75" customHeight="1" x14ac:dyDescent="0.15">
      <c r="B10" s="177" t="s">
        <v>147</v>
      </c>
      <c r="C10" s="177"/>
      <c r="D10" s="178" t="s">
        <v>203</v>
      </c>
      <c r="E10" s="179"/>
      <c r="F10" s="179"/>
      <c r="G10" s="179"/>
      <c r="H10" s="179"/>
      <c r="I10" s="179"/>
      <c r="J10" s="179"/>
      <c r="K10" s="179"/>
      <c r="L10" s="179"/>
      <c r="M10" s="179"/>
    </row>
    <row r="11" spans="1:14" ht="23.25" customHeight="1" x14ac:dyDescent="0.15">
      <c r="B11" s="172" t="s">
        <v>112</v>
      </c>
      <c r="C11" s="173" t="s">
        <v>113</v>
      </c>
      <c r="D11" s="173"/>
      <c r="E11" s="58" t="s">
        <v>201</v>
      </c>
      <c r="F11" s="58" t="s">
        <v>202</v>
      </c>
      <c r="G11" s="173" t="s">
        <v>114</v>
      </c>
      <c r="H11" s="173"/>
      <c r="I11" s="172" t="s">
        <v>115</v>
      </c>
      <c r="J11" s="173" t="s">
        <v>113</v>
      </c>
      <c r="K11" s="173"/>
      <c r="L11" s="173" t="s">
        <v>116</v>
      </c>
      <c r="M11" s="173"/>
    </row>
    <row r="12" spans="1:14" ht="23.25" customHeight="1" x14ac:dyDescent="0.15">
      <c r="B12" s="172"/>
      <c r="C12" s="174" t="s">
        <v>143</v>
      </c>
      <c r="D12" s="174"/>
      <c r="E12" s="59">
        <v>10000</v>
      </c>
      <c r="F12" s="60">
        <f>IF(E12=0,"",E12/$E$17)</f>
        <v>0.5</v>
      </c>
      <c r="G12" s="174" t="s">
        <v>148</v>
      </c>
      <c r="H12" s="174"/>
      <c r="I12" s="172"/>
      <c r="J12" s="174" t="s">
        <v>149</v>
      </c>
      <c r="K12" s="174"/>
      <c r="L12" s="174" t="s">
        <v>150</v>
      </c>
      <c r="M12" s="174"/>
    </row>
    <row r="13" spans="1:14" ht="23.25" customHeight="1" x14ac:dyDescent="0.15">
      <c r="B13" s="172"/>
      <c r="C13" s="170" t="s">
        <v>151</v>
      </c>
      <c r="D13" s="170"/>
      <c r="E13" s="61">
        <v>4000</v>
      </c>
      <c r="F13" s="62">
        <f t="shared" ref="F13:F16" si="0">IF(E13=0,"",E13/$E$17)</f>
        <v>0.2</v>
      </c>
      <c r="G13" s="170" t="s">
        <v>152</v>
      </c>
      <c r="H13" s="170"/>
      <c r="I13" s="172"/>
      <c r="J13" s="170" t="s">
        <v>153</v>
      </c>
      <c r="K13" s="170"/>
      <c r="L13" s="170" t="s">
        <v>154</v>
      </c>
      <c r="M13" s="170"/>
    </row>
    <row r="14" spans="1:14" ht="23.25" customHeight="1" x14ac:dyDescent="0.15">
      <c r="B14" s="172"/>
      <c r="C14" s="170" t="s">
        <v>155</v>
      </c>
      <c r="D14" s="170"/>
      <c r="E14" s="61">
        <v>2500</v>
      </c>
      <c r="F14" s="62">
        <f t="shared" si="0"/>
        <v>0.125</v>
      </c>
      <c r="G14" s="170" t="s">
        <v>132</v>
      </c>
      <c r="H14" s="170"/>
      <c r="I14" s="172"/>
      <c r="J14" s="170" t="s">
        <v>156</v>
      </c>
      <c r="K14" s="170"/>
      <c r="L14" s="170" t="s">
        <v>157</v>
      </c>
      <c r="M14" s="170"/>
    </row>
    <row r="15" spans="1:14" ht="23.25" customHeight="1" x14ac:dyDescent="0.15">
      <c r="B15" s="172"/>
      <c r="C15" s="170" t="s">
        <v>158</v>
      </c>
      <c r="D15" s="170"/>
      <c r="E15" s="61">
        <v>2500</v>
      </c>
      <c r="F15" s="62">
        <f t="shared" si="0"/>
        <v>0.125</v>
      </c>
      <c r="G15" s="170" t="s">
        <v>132</v>
      </c>
      <c r="H15" s="170"/>
      <c r="I15" s="172"/>
      <c r="J15" s="170" t="s">
        <v>159</v>
      </c>
      <c r="K15" s="170"/>
      <c r="L15" s="170" t="s">
        <v>160</v>
      </c>
      <c r="M15" s="170"/>
    </row>
    <row r="16" spans="1:14" ht="23.25" customHeight="1" x14ac:dyDescent="0.15">
      <c r="B16" s="172"/>
      <c r="C16" s="171" t="s">
        <v>161</v>
      </c>
      <c r="D16" s="171"/>
      <c r="E16" s="63">
        <v>1000</v>
      </c>
      <c r="F16" s="64">
        <f t="shared" si="0"/>
        <v>0.05</v>
      </c>
      <c r="G16" s="171" t="s">
        <v>162</v>
      </c>
      <c r="H16" s="171"/>
      <c r="I16" s="172"/>
      <c r="J16" s="170"/>
      <c r="K16" s="170"/>
      <c r="L16" s="170"/>
      <c r="M16" s="170"/>
    </row>
    <row r="17" spans="2:13" ht="23.25" customHeight="1" x14ac:dyDescent="0.15">
      <c r="B17" s="172"/>
      <c r="C17" s="175" t="s">
        <v>163</v>
      </c>
      <c r="D17" s="175"/>
      <c r="E17" s="65">
        <f>SUM(E12:E16)</f>
        <v>20000</v>
      </c>
      <c r="F17" s="66">
        <v>1</v>
      </c>
      <c r="G17" s="176"/>
      <c r="H17" s="176"/>
      <c r="I17" s="172"/>
      <c r="J17" s="164"/>
      <c r="K17" s="164"/>
      <c r="L17" s="164"/>
      <c r="M17" s="164"/>
    </row>
    <row r="18" spans="2:13" ht="17.25" x14ac:dyDescent="0.15">
      <c r="B18" s="33"/>
      <c r="C18" s="34"/>
      <c r="D18" s="34"/>
      <c r="E18" s="34"/>
      <c r="F18" s="34"/>
      <c r="G18" s="34"/>
      <c r="H18" s="34"/>
      <c r="I18" s="34"/>
      <c r="J18" s="34"/>
      <c r="K18" s="34"/>
      <c r="L18" s="34"/>
      <c r="M18" s="34"/>
    </row>
    <row r="19" spans="2:13" ht="17.25" x14ac:dyDescent="0.15">
      <c r="B19" s="30" t="s">
        <v>164</v>
      </c>
      <c r="C19" s="30"/>
      <c r="D19" s="30"/>
      <c r="E19" s="30"/>
      <c r="F19" s="34"/>
      <c r="G19" s="34"/>
      <c r="H19" s="34"/>
      <c r="I19" s="34"/>
      <c r="J19" s="34"/>
      <c r="K19" s="34"/>
      <c r="L19" s="34"/>
      <c r="M19" s="35" t="s">
        <v>127</v>
      </c>
    </row>
    <row r="20" spans="2:13" ht="24" customHeight="1" x14ac:dyDescent="0.15">
      <c r="B20" s="165" t="s">
        <v>165</v>
      </c>
      <c r="C20" s="166"/>
      <c r="D20" s="166"/>
      <c r="E20" s="166"/>
      <c r="F20" s="166"/>
      <c r="G20" s="166"/>
      <c r="H20" s="166"/>
      <c r="I20" s="167"/>
      <c r="J20" s="168" t="s">
        <v>166</v>
      </c>
      <c r="K20" s="169"/>
      <c r="L20" s="159"/>
      <c r="M20" s="135"/>
    </row>
    <row r="21" spans="2:13" ht="23.25" customHeight="1" x14ac:dyDescent="0.15">
      <c r="B21" s="145" t="s">
        <v>167</v>
      </c>
      <c r="C21" s="146"/>
      <c r="D21" s="151">
        <v>50000</v>
      </c>
      <c r="E21" s="152"/>
      <c r="F21" s="157" t="s">
        <v>168</v>
      </c>
      <c r="G21" s="158"/>
      <c r="H21" s="159">
        <v>42000</v>
      </c>
      <c r="I21" s="135"/>
      <c r="J21" s="76" t="s">
        <v>169</v>
      </c>
      <c r="K21" s="77"/>
      <c r="L21" s="77"/>
      <c r="M21" s="78"/>
    </row>
    <row r="22" spans="2:13" ht="23.25" customHeight="1" x14ac:dyDescent="0.15">
      <c r="B22" s="147"/>
      <c r="C22" s="148"/>
      <c r="D22" s="153"/>
      <c r="E22" s="154"/>
      <c r="F22" s="121" t="s">
        <v>170</v>
      </c>
      <c r="G22" s="160"/>
      <c r="H22" s="161">
        <v>30000</v>
      </c>
      <c r="I22" s="123"/>
      <c r="J22" s="76"/>
      <c r="K22" s="77"/>
      <c r="L22" s="77"/>
      <c r="M22" s="78"/>
    </row>
    <row r="23" spans="2:13" ht="23.25" customHeight="1" x14ac:dyDescent="0.15">
      <c r="B23" s="149"/>
      <c r="C23" s="150"/>
      <c r="D23" s="155"/>
      <c r="E23" s="156"/>
      <c r="F23" s="125" t="s">
        <v>171</v>
      </c>
      <c r="G23" s="162"/>
      <c r="H23" s="163">
        <v>8000</v>
      </c>
      <c r="I23" s="127"/>
      <c r="J23" s="76"/>
      <c r="K23" s="77"/>
      <c r="L23" s="77"/>
      <c r="M23" s="78"/>
    </row>
    <row r="24" spans="2:13" ht="23.25" customHeight="1" x14ac:dyDescent="0.15">
      <c r="B24" s="137" t="s">
        <v>172</v>
      </c>
      <c r="C24" s="138"/>
      <c r="D24" s="139">
        <f>D21</f>
        <v>50000</v>
      </c>
      <c r="E24" s="140"/>
      <c r="F24" s="137" t="s">
        <v>173</v>
      </c>
      <c r="G24" s="138"/>
      <c r="H24" s="141">
        <f>H21+H23</f>
        <v>50000</v>
      </c>
      <c r="I24" s="142"/>
      <c r="J24" s="143" t="s">
        <v>174</v>
      </c>
      <c r="K24" s="144"/>
      <c r="L24" s="141"/>
      <c r="M24" s="142"/>
    </row>
    <row r="25" spans="2:13" ht="15.75" customHeight="1" x14ac:dyDescent="0.15">
      <c r="B25" s="36" t="s">
        <v>175</v>
      </c>
      <c r="C25" s="34"/>
      <c r="D25" s="34"/>
      <c r="E25" s="34"/>
      <c r="F25" s="34"/>
      <c r="G25" s="34"/>
      <c r="H25" s="34"/>
      <c r="I25" s="34"/>
      <c r="J25" s="34"/>
      <c r="K25" s="34"/>
      <c r="L25" s="34"/>
    </row>
    <row r="26" spans="2:13" ht="15.75" customHeight="1" x14ac:dyDescent="0.15">
      <c r="B26" s="36" t="s">
        <v>176</v>
      </c>
      <c r="C26" s="36"/>
      <c r="D26" s="36"/>
      <c r="E26" s="36"/>
      <c r="F26" s="36"/>
      <c r="G26" s="36"/>
      <c r="H26" s="36"/>
      <c r="I26" s="36"/>
      <c r="J26" s="36"/>
      <c r="K26" s="36"/>
      <c r="L26" s="36"/>
      <c r="M26" s="34"/>
    </row>
    <row r="27" spans="2:13" ht="6.75" customHeight="1" x14ac:dyDescent="0.15">
      <c r="B27" s="37"/>
      <c r="C27" s="37"/>
      <c r="D27" s="37"/>
      <c r="E27" s="37"/>
      <c r="F27" s="37"/>
      <c r="G27" s="37"/>
      <c r="H27" s="37"/>
      <c r="I27" s="37"/>
      <c r="J27" s="37"/>
      <c r="K27" s="37"/>
      <c r="L27" s="37"/>
      <c r="M27" s="34"/>
    </row>
    <row r="28" spans="2:13" ht="17.25" x14ac:dyDescent="0.15">
      <c r="B28" s="30" t="s">
        <v>177</v>
      </c>
      <c r="C28" s="30"/>
      <c r="D28" s="30"/>
      <c r="E28" s="30"/>
      <c r="F28" s="34"/>
      <c r="G28" s="34"/>
      <c r="H28" s="34"/>
      <c r="I28" s="34"/>
      <c r="J28" s="35"/>
      <c r="K28" s="34"/>
      <c r="L28" s="35" t="s">
        <v>127</v>
      </c>
      <c r="M28" s="34"/>
    </row>
    <row r="29" spans="2:13" ht="31.5" customHeight="1" x14ac:dyDescent="0.15">
      <c r="B29" s="129"/>
      <c r="C29" s="120"/>
      <c r="D29" s="130" t="s">
        <v>133</v>
      </c>
      <c r="E29" s="131"/>
      <c r="F29" s="130" t="s">
        <v>178</v>
      </c>
      <c r="G29" s="131"/>
      <c r="H29" s="130" t="s">
        <v>136</v>
      </c>
      <c r="I29" s="132"/>
      <c r="J29" s="131"/>
      <c r="K29" s="130" t="s">
        <v>179</v>
      </c>
      <c r="L29" s="131"/>
    </row>
    <row r="30" spans="2:13" ht="23.25" customHeight="1" x14ac:dyDescent="0.15">
      <c r="B30" s="133" t="s">
        <v>180</v>
      </c>
      <c r="C30" s="133"/>
      <c r="D30" s="134">
        <v>100000</v>
      </c>
      <c r="E30" s="135"/>
      <c r="F30" s="134">
        <v>110000</v>
      </c>
      <c r="G30" s="135"/>
      <c r="H30" s="134">
        <v>95000</v>
      </c>
      <c r="I30" s="136"/>
      <c r="J30" s="135"/>
      <c r="K30" s="134">
        <v>80000</v>
      </c>
      <c r="L30" s="135"/>
    </row>
    <row r="31" spans="2:13" ht="23.25" customHeight="1" x14ac:dyDescent="0.15">
      <c r="B31" s="121" t="s">
        <v>181</v>
      </c>
      <c r="C31" s="121"/>
      <c r="D31" s="122">
        <v>2000</v>
      </c>
      <c r="E31" s="123"/>
      <c r="F31" s="122">
        <v>2500</v>
      </c>
      <c r="G31" s="123"/>
      <c r="H31" s="122">
        <v>-2000</v>
      </c>
      <c r="I31" s="124"/>
      <c r="J31" s="123"/>
      <c r="K31" s="122">
        <v>-3500</v>
      </c>
      <c r="L31" s="123"/>
    </row>
    <row r="32" spans="2:13" ht="23.25" customHeight="1" x14ac:dyDescent="0.15">
      <c r="B32" s="121" t="s">
        <v>182</v>
      </c>
      <c r="C32" s="121"/>
      <c r="D32" s="122">
        <v>750</v>
      </c>
      <c r="E32" s="123"/>
      <c r="F32" s="122">
        <v>900</v>
      </c>
      <c r="G32" s="123"/>
      <c r="H32" s="122">
        <v>-3500</v>
      </c>
      <c r="I32" s="124"/>
      <c r="J32" s="123"/>
      <c r="K32" s="122">
        <v>-5500</v>
      </c>
      <c r="L32" s="123"/>
    </row>
    <row r="33" spans="2:13" ht="23.25" customHeight="1" x14ac:dyDescent="0.15">
      <c r="B33" s="121" t="s">
        <v>183</v>
      </c>
      <c r="C33" s="121"/>
      <c r="D33" s="122">
        <v>500</v>
      </c>
      <c r="E33" s="123"/>
      <c r="F33" s="122">
        <v>600</v>
      </c>
      <c r="G33" s="123"/>
      <c r="H33" s="122">
        <v>-3500</v>
      </c>
      <c r="I33" s="124"/>
      <c r="J33" s="123"/>
      <c r="K33" s="122">
        <v>-5500</v>
      </c>
      <c r="L33" s="123"/>
    </row>
    <row r="34" spans="2:13" ht="23.25" customHeight="1" x14ac:dyDescent="0.15">
      <c r="B34" s="125" t="s">
        <v>184</v>
      </c>
      <c r="C34" s="125"/>
      <c r="D34" s="126">
        <v>300</v>
      </c>
      <c r="E34" s="127"/>
      <c r="F34" s="126">
        <v>300</v>
      </c>
      <c r="G34" s="127"/>
      <c r="H34" s="126">
        <v>300</v>
      </c>
      <c r="I34" s="128"/>
      <c r="J34" s="127"/>
      <c r="K34" s="126">
        <v>300</v>
      </c>
      <c r="L34" s="127"/>
    </row>
    <row r="35" spans="2:13" ht="15.75" customHeight="1" x14ac:dyDescent="0.15">
      <c r="B35" s="109" t="s">
        <v>185</v>
      </c>
      <c r="C35" s="109"/>
      <c r="D35" s="109"/>
      <c r="E35" s="109"/>
      <c r="F35" s="109"/>
      <c r="G35" s="109"/>
      <c r="H35" s="109"/>
      <c r="I35" s="109"/>
      <c r="J35" s="109"/>
      <c r="K35" s="109"/>
      <c r="L35" s="109"/>
      <c r="M35" s="34"/>
    </row>
    <row r="36" spans="2:13" ht="6.75" customHeight="1" x14ac:dyDescent="0.15">
      <c r="B36" s="37"/>
      <c r="C36" s="37"/>
      <c r="D36" s="37"/>
      <c r="E36" s="37"/>
      <c r="F36" s="37"/>
      <c r="G36" s="37"/>
      <c r="H36" s="37"/>
      <c r="I36" s="37"/>
      <c r="J36" s="37"/>
      <c r="K36" s="37"/>
      <c r="L36" s="37"/>
      <c r="M36" s="34"/>
    </row>
    <row r="37" spans="2:13" ht="17.25" x14ac:dyDescent="0.15">
      <c r="B37" s="38" t="s">
        <v>186</v>
      </c>
      <c r="C37" s="38"/>
      <c r="D37" s="38"/>
      <c r="E37" s="38"/>
      <c r="F37" s="38"/>
      <c r="G37" s="34"/>
      <c r="H37" s="35"/>
      <c r="I37" s="34"/>
      <c r="J37" s="34"/>
      <c r="M37" s="35" t="s">
        <v>127</v>
      </c>
    </row>
    <row r="38" spans="2:13" ht="17.25" x14ac:dyDescent="0.15">
      <c r="B38" s="110" t="s">
        <v>128</v>
      </c>
      <c r="C38" s="111"/>
      <c r="D38" s="116" t="s">
        <v>187</v>
      </c>
      <c r="E38" s="117"/>
      <c r="F38" s="57"/>
      <c r="G38" s="116" t="s">
        <v>188</v>
      </c>
      <c r="H38" s="117"/>
      <c r="I38" s="119"/>
      <c r="J38" s="120"/>
      <c r="K38" s="116" t="s">
        <v>189</v>
      </c>
      <c r="L38" s="117"/>
      <c r="M38" s="57"/>
    </row>
    <row r="39" spans="2:13" ht="17.25" customHeight="1" x14ac:dyDescent="0.15">
      <c r="B39" s="112"/>
      <c r="C39" s="113"/>
      <c r="D39" s="112"/>
      <c r="E39" s="118"/>
      <c r="F39" s="103" t="s">
        <v>190</v>
      </c>
      <c r="G39" s="112"/>
      <c r="H39" s="118"/>
      <c r="I39" s="99" t="s">
        <v>190</v>
      </c>
      <c r="J39" s="100"/>
      <c r="K39" s="112"/>
      <c r="L39" s="118"/>
      <c r="M39" s="103" t="s">
        <v>190</v>
      </c>
    </row>
    <row r="40" spans="2:13" ht="27.75" customHeight="1" thickBot="1" x14ac:dyDescent="0.2">
      <c r="B40" s="114"/>
      <c r="C40" s="115"/>
      <c r="D40" s="114"/>
      <c r="E40" s="39" t="s">
        <v>129</v>
      </c>
      <c r="F40" s="104"/>
      <c r="G40" s="114"/>
      <c r="H40" s="39" t="s">
        <v>129</v>
      </c>
      <c r="I40" s="101"/>
      <c r="J40" s="102"/>
      <c r="K40" s="114"/>
      <c r="L40" s="39" t="s">
        <v>129</v>
      </c>
      <c r="M40" s="104"/>
    </row>
    <row r="41" spans="2:13" ht="23.25" customHeight="1" thickTop="1" x14ac:dyDescent="0.15">
      <c r="B41" s="105" t="s">
        <v>191</v>
      </c>
      <c r="C41" s="106"/>
      <c r="D41" s="40">
        <v>15000</v>
      </c>
      <c r="E41" s="41">
        <f t="shared" ref="E41:E46" si="1">IFERROR($D41/$D$47,"")</f>
        <v>0.5</v>
      </c>
      <c r="F41" s="42">
        <v>10000</v>
      </c>
      <c r="G41" s="40">
        <v>15000</v>
      </c>
      <c r="H41" s="41">
        <f t="shared" ref="H41:H46" si="2">IFERROR($G41/$G$47,"")</f>
        <v>0.5</v>
      </c>
      <c r="I41" s="107">
        <v>10000</v>
      </c>
      <c r="J41" s="108"/>
      <c r="K41" s="40">
        <v>20000</v>
      </c>
      <c r="L41" s="41">
        <f t="shared" ref="L41:L46" si="3">IFERROR($K41/$K$47,"")</f>
        <v>0.5714285714285714</v>
      </c>
      <c r="M41" s="42">
        <v>15000</v>
      </c>
    </row>
    <row r="42" spans="2:13" ht="23.25" customHeight="1" x14ac:dyDescent="0.15">
      <c r="B42" s="95" t="s">
        <v>192</v>
      </c>
      <c r="C42" s="96"/>
      <c r="D42" s="43">
        <v>10000</v>
      </c>
      <c r="E42" s="44">
        <f t="shared" si="1"/>
        <v>0.33333333333333331</v>
      </c>
      <c r="F42" s="45">
        <v>5000</v>
      </c>
      <c r="G42" s="43">
        <v>10000</v>
      </c>
      <c r="H42" s="44">
        <f t="shared" si="2"/>
        <v>0.33333333333333331</v>
      </c>
      <c r="I42" s="97">
        <v>5000</v>
      </c>
      <c r="J42" s="98"/>
      <c r="K42" s="43">
        <v>10000</v>
      </c>
      <c r="L42" s="44">
        <f t="shared" si="3"/>
        <v>0.2857142857142857</v>
      </c>
      <c r="M42" s="45">
        <v>5000</v>
      </c>
    </row>
    <row r="43" spans="2:13" ht="23.25" customHeight="1" x14ac:dyDescent="0.15">
      <c r="B43" s="95" t="s">
        <v>193</v>
      </c>
      <c r="C43" s="96"/>
      <c r="D43" s="43">
        <v>5000</v>
      </c>
      <c r="E43" s="44">
        <f t="shared" si="1"/>
        <v>0.16666666666666666</v>
      </c>
      <c r="F43" s="45">
        <v>5000</v>
      </c>
      <c r="G43" s="43">
        <v>5000</v>
      </c>
      <c r="H43" s="44">
        <f t="shared" si="2"/>
        <v>0.16666666666666666</v>
      </c>
      <c r="I43" s="97">
        <v>5000</v>
      </c>
      <c r="J43" s="98"/>
      <c r="K43" s="43">
        <v>5000</v>
      </c>
      <c r="L43" s="44">
        <f t="shared" si="3"/>
        <v>0.14285714285714285</v>
      </c>
      <c r="M43" s="45">
        <v>5000</v>
      </c>
    </row>
    <row r="44" spans="2:13" ht="11.45" customHeight="1" x14ac:dyDescent="0.15">
      <c r="B44" s="95"/>
      <c r="C44" s="96"/>
      <c r="D44" s="43"/>
      <c r="E44" s="44">
        <f t="shared" si="1"/>
        <v>0</v>
      </c>
      <c r="F44" s="45"/>
      <c r="G44" s="43"/>
      <c r="H44" s="44">
        <f t="shared" si="2"/>
        <v>0</v>
      </c>
      <c r="I44" s="97"/>
      <c r="J44" s="98"/>
      <c r="K44" s="43"/>
      <c r="L44" s="44">
        <f t="shared" si="3"/>
        <v>0</v>
      </c>
      <c r="M44" s="45"/>
    </row>
    <row r="45" spans="2:13" ht="11.45" customHeight="1" x14ac:dyDescent="0.15">
      <c r="B45" s="95"/>
      <c r="C45" s="96"/>
      <c r="D45" s="43"/>
      <c r="E45" s="44">
        <f t="shared" si="1"/>
        <v>0</v>
      </c>
      <c r="F45" s="45"/>
      <c r="G45" s="43"/>
      <c r="H45" s="44">
        <f t="shared" si="2"/>
        <v>0</v>
      </c>
      <c r="I45" s="97"/>
      <c r="J45" s="98"/>
      <c r="K45" s="43"/>
      <c r="L45" s="44">
        <f t="shared" si="3"/>
        <v>0</v>
      </c>
      <c r="M45" s="45"/>
    </row>
    <row r="46" spans="2:13" ht="14.1" customHeight="1" x14ac:dyDescent="0.15">
      <c r="B46" s="82" t="s">
        <v>161</v>
      </c>
      <c r="C46" s="83"/>
      <c r="D46" s="46"/>
      <c r="E46" s="47">
        <f t="shared" si="1"/>
        <v>0</v>
      </c>
      <c r="F46" s="48"/>
      <c r="G46" s="46"/>
      <c r="H46" s="47">
        <f t="shared" si="2"/>
        <v>0</v>
      </c>
      <c r="I46" s="84"/>
      <c r="J46" s="85"/>
      <c r="K46" s="46"/>
      <c r="L46" s="47">
        <f t="shared" si="3"/>
        <v>0</v>
      </c>
      <c r="M46" s="48"/>
    </row>
    <row r="47" spans="2:13" ht="23.25" customHeight="1" x14ac:dyDescent="0.15">
      <c r="B47" s="86" t="s">
        <v>130</v>
      </c>
      <c r="C47" s="87"/>
      <c r="D47" s="49">
        <f>SUM(D41:D46)</f>
        <v>30000</v>
      </c>
      <c r="E47" s="50">
        <f>SUM(E41:E46)</f>
        <v>0.99999999999999989</v>
      </c>
      <c r="F47" s="51">
        <f>SUM(F41:F46)</f>
        <v>20000</v>
      </c>
      <c r="G47" s="49">
        <f>SUM(G41:G46)</f>
        <v>30000</v>
      </c>
      <c r="H47" s="50">
        <f>SUM(H41:H46)</f>
        <v>0.99999999999999989</v>
      </c>
      <c r="I47" s="88">
        <f>SUM(I41:J46)</f>
        <v>20000</v>
      </c>
      <c r="J47" s="89"/>
      <c r="K47" s="49">
        <f>SUM(K41:K46)</f>
        <v>35000</v>
      </c>
      <c r="L47" s="50">
        <f>SUM(L41:L46)</f>
        <v>1</v>
      </c>
      <c r="M47" s="51">
        <f>SUM(M41:N46)</f>
        <v>25000</v>
      </c>
    </row>
    <row r="48" spans="2:13" ht="25.5" customHeight="1" x14ac:dyDescent="0.15">
      <c r="B48" s="90" t="s">
        <v>194</v>
      </c>
      <c r="C48" s="91"/>
      <c r="D48" s="92"/>
      <c r="E48" s="52">
        <f>IFERROR(F47/D47,"")</f>
        <v>0.66666666666666663</v>
      </c>
      <c r="F48" s="53"/>
      <c r="G48" s="53"/>
      <c r="H48" s="52">
        <f>IFERROR(I47/G47,"")</f>
        <v>0.66666666666666663</v>
      </c>
      <c r="I48" s="93"/>
      <c r="J48" s="94"/>
      <c r="K48" s="53"/>
      <c r="L48" s="52">
        <f>IFERROR(M47/K47,"")</f>
        <v>0.7142857142857143</v>
      </c>
      <c r="M48" s="53"/>
    </row>
    <row r="49" spans="2:13" ht="50.1" customHeight="1" x14ac:dyDescent="0.15">
      <c r="B49" s="54"/>
      <c r="C49" s="34"/>
      <c r="D49" s="34"/>
      <c r="E49" s="34"/>
      <c r="F49" s="34"/>
      <c r="G49" s="34"/>
      <c r="H49" s="34"/>
      <c r="I49" s="34"/>
      <c r="J49" s="34"/>
      <c r="K49" s="34"/>
      <c r="L49" s="34"/>
      <c r="M49" s="55"/>
    </row>
    <row r="50" spans="2:13" ht="17.25" x14ac:dyDescent="0.15">
      <c r="B50" s="69" t="s">
        <v>195</v>
      </c>
      <c r="C50" s="69"/>
      <c r="D50" s="69"/>
      <c r="E50" s="69"/>
      <c r="F50" s="69"/>
      <c r="G50" s="69"/>
      <c r="H50" s="69"/>
      <c r="I50" s="69"/>
      <c r="J50" s="69"/>
      <c r="K50" s="69"/>
      <c r="L50" s="34"/>
      <c r="M50" s="34"/>
    </row>
    <row r="51" spans="2:13" ht="17.25" x14ac:dyDescent="0.15">
      <c r="B51" s="70" t="s">
        <v>196</v>
      </c>
      <c r="C51" s="71"/>
      <c r="D51" s="71"/>
      <c r="E51" s="71"/>
      <c r="F51" s="71"/>
      <c r="G51" s="71"/>
      <c r="H51" s="71"/>
      <c r="I51" s="71"/>
      <c r="J51" s="71"/>
      <c r="K51" s="71"/>
      <c r="L51" s="71"/>
      <c r="M51" s="72"/>
    </row>
    <row r="52" spans="2:13" ht="17.25" x14ac:dyDescent="0.15">
      <c r="B52" s="73" t="s">
        <v>197</v>
      </c>
      <c r="C52" s="74"/>
      <c r="D52" s="74"/>
      <c r="E52" s="74"/>
      <c r="F52" s="74"/>
      <c r="G52" s="74"/>
      <c r="H52" s="74"/>
      <c r="I52" s="74"/>
      <c r="J52" s="74"/>
      <c r="K52" s="74"/>
      <c r="L52" s="74"/>
      <c r="M52" s="75"/>
    </row>
    <row r="53" spans="2:13" ht="42" customHeight="1" x14ac:dyDescent="0.15">
      <c r="B53" s="76" t="s">
        <v>134</v>
      </c>
      <c r="C53" s="77"/>
      <c r="D53" s="77"/>
      <c r="E53" s="77"/>
      <c r="F53" s="77"/>
      <c r="G53" s="77"/>
      <c r="H53" s="77"/>
      <c r="I53" s="77"/>
      <c r="J53" s="77"/>
      <c r="K53" s="77"/>
      <c r="L53" s="77"/>
      <c r="M53" s="78"/>
    </row>
    <row r="54" spans="2:13" ht="17.25" x14ac:dyDescent="0.15">
      <c r="B54" s="73" t="s">
        <v>198</v>
      </c>
      <c r="C54" s="74"/>
      <c r="D54" s="74"/>
      <c r="E54" s="74"/>
      <c r="F54" s="74"/>
      <c r="G54" s="74"/>
      <c r="H54" s="74"/>
      <c r="I54" s="74"/>
      <c r="J54" s="74"/>
      <c r="K54" s="74"/>
      <c r="L54" s="74"/>
      <c r="M54" s="75"/>
    </row>
    <row r="55" spans="2:13" ht="42" customHeight="1" x14ac:dyDescent="0.15">
      <c r="B55" s="79" t="s">
        <v>135</v>
      </c>
      <c r="C55" s="80"/>
      <c r="D55" s="80"/>
      <c r="E55" s="80"/>
      <c r="F55" s="80"/>
      <c r="G55" s="80"/>
      <c r="H55" s="80"/>
      <c r="I55" s="80"/>
      <c r="J55" s="80"/>
      <c r="K55" s="80"/>
      <c r="L55" s="80"/>
      <c r="M55" s="81"/>
    </row>
    <row r="56" spans="2:13" ht="17.25" x14ac:dyDescent="0.15">
      <c r="B56" s="56" t="s">
        <v>199</v>
      </c>
      <c r="C56" s="34"/>
      <c r="D56" s="34"/>
      <c r="E56" s="34"/>
      <c r="F56" s="34"/>
      <c r="G56" s="34"/>
      <c r="H56" s="34"/>
      <c r="I56" s="34"/>
      <c r="J56" s="34"/>
      <c r="K56" s="34"/>
      <c r="L56" s="34"/>
      <c r="M56" s="34"/>
    </row>
    <row r="57" spans="2:13" ht="14.25" x14ac:dyDescent="0.15">
      <c r="B57" s="36"/>
    </row>
    <row r="58" spans="2:13" ht="14.25" x14ac:dyDescent="0.15">
      <c r="B58" s="36"/>
    </row>
    <row r="59" spans="2:13" ht="14.25" x14ac:dyDescent="0.15">
      <c r="B59" s="36"/>
    </row>
  </sheetData>
  <mergeCells count="136">
    <mergeCell ref="A2:N2"/>
    <mergeCell ref="B5:C5"/>
    <mergeCell ref="D5:M5"/>
    <mergeCell ref="B6:C6"/>
    <mergeCell ref="D6:E6"/>
    <mergeCell ref="F6:G6"/>
    <mergeCell ref="H6:M6"/>
    <mergeCell ref="B9:C9"/>
    <mergeCell ref="D9:E9"/>
    <mergeCell ref="F9:G9"/>
    <mergeCell ref="H9:J9"/>
    <mergeCell ref="K9:M9"/>
    <mergeCell ref="B10:C10"/>
    <mergeCell ref="D10:M10"/>
    <mergeCell ref="B7:C7"/>
    <mergeCell ref="D7:E7"/>
    <mergeCell ref="F7:G7"/>
    <mergeCell ref="H7:I7"/>
    <mergeCell ref="K7:L7"/>
    <mergeCell ref="B8:C8"/>
    <mergeCell ref="D8:E8"/>
    <mergeCell ref="F8:G8"/>
    <mergeCell ref="H8:I8"/>
    <mergeCell ref="K8:L8"/>
    <mergeCell ref="G11:H11"/>
    <mergeCell ref="I11:I17"/>
    <mergeCell ref="J11:K11"/>
    <mergeCell ref="C13:D13"/>
    <mergeCell ref="G13:H13"/>
    <mergeCell ref="J13:K13"/>
    <mergeCell ref="C17:D17"/>
    <mergeCell ref="G17:H17"/>
    <mergeCell ref="J17:K17"/>
    <mergeCell ref="L17:M17"/>
    <mergeCell ref="B20:I20"/>
    <mergeCell ref="J20:K20"/>
    <mergeCell ref="L20:M20"/>
    <mergeCell ref="C15:D15"/>
    <mergeCell ref="G15:H15"/>
    <mergeCell ref="J15:K15"/>
    <mergeCell ref="L15:M15"/>
    <mergeCell ref="C16:D16"/>
    <mergeCell ref="G16:H16"/>
    <mergeCell ref="J16:K16"/>
    <mergeCell ref="L16:M16"/>
    <mergeCell ref="B11:B17"/>
    <mergeCell ref="L13:M13"/>
    <mergeCell ref="C14:D14"/>
    <mergeCell ref="G14:H14"/>
    <mergeCell ref="J14:K14"/>
    <mergeCell ref="L14:M14"/>
    <mergeCell ref="L11:M11"/>
    <mergeCell ref="C12:D12"/>
    <mergeCell ref="G12:H12"/>
    <mergeCell ref="J12:K12"/>
    <mergeCell ref="L12:M12"/>
    <mergeCell ref="C11:D11"/>
    <mergeCell ref="B24:C24"/>
    <mergeCell ref="D24:E24"/>
    <mergeCell ref="F24:G24"/>
    <mergeCell ref="H24:I24"/>
    <mergeCell ref="J24:K24"/>
    <mergeCell ref="L24:M24"/>
    <mergeCell ref="B21:C23"/>
    <mergeCell ref="D21:E23"/>
    <mergeCell ref="F21:G21"/>
    <mergeCell ref="H21:I21"/>
    <mergeCell ref="J21:M23"/>
    <mergeCell ref="F22:G22"/>
    <mergeCell ref="H22:I22"/>
    <mergeCell ref="F23:G23"/>
    <mergeCell ref="H23:I23"/>
    <mergeCell ref="B29:C29"/>
    <mergeCell ref="D29:E29"/>
    <mergeCell ref="F29:G29"/>
    <mergeCell ref="H29:J29"/>
    <mergeCell ref="K29:L29"/>
    <mergeCell ref="B30:C30"/>
    <mergeCell ref="D30:E30"/>
    <mergeCell ref="F30:G30"/>
    <mergeCell ref="H30:J30"/>
    <mergeCell ref="K30:L30"/>
    <mergeCell ref="B31:C31"/>
    <mergeCell ref="D31:E31"/>
    <mergeCell ref="F31:G31"/>
    <mergeCell ref="H31:J31"/>
    <mergeCell ref="K31:L31"/>
    <mergeCell ref="B32:C32"/>
    <mergeCell ref="D32:E32"/>
    <mergeCell ref="F32:G32"/>
    <mergeCell ref="H32:J32"/>
    <mergeCell ref="K32:L32"/>
    <mergeCell ref="B33:C33"/>
    <mergeCell ref="D33:E33"/>
    <mergeCell ref="F33:G33"/>
    <mergeCell ref="H33:J33"/>
    <mergeCell ref="K33:L33"/>
    <mergeCell ref="B34:C34"/>
    <mergeCell ref="D34:E34"/>
    <mergeCell ref="F34:G34"/>
    <mergeCell ref="H34:J34"/>
    <mergeCell ref="K34:L34"/>
    <mergeCell ref="B35:L35"/>
    <mergeCell ref="B38:C40"/>
    <mergeCell ref="D38:D40"/>
    <mergeCell ref="E38:E39"/>
    <mergeCell ref="G38:G40"/>
    <mergeCell ref="H38:H39"/>
    <mergeCell ref="I38:J38"/>
    <mergeCell ref="K38:K40"/>
    <mergeCell ref="L38:L39"/>
    <mergeCell ref="F39:F40"/>
    <mergeCell ref="B43:C43"/>
    <mergeCell ref="I43:J43"/>
    <mergeCell ref="B44:C44"/>
    <mergeCell ref="I44:J44"/>
    <mergeCell ref="B45:C45"/>
    <mergeCell ref="I45:J45"/>
    <mergeCell ref="I39:J40"/>
    <mergeCell ref="M39:M40"/>
    <mergeCell ref="B41:C41"/>
    <mergeCell ref="I41:J41"/>
    <mergeCell ref="B42:C42"/>
    <mergeCell ref="I42:J42"/>
    <mergeCell ref="B50:K50"/>
    <mergeCell ref="B51:M51"/>
    <mergeCell ref="B52:M52"/>
    <mergeCell ref="B53:M53"/>
    <mergeCell ref="B54:M54"/>
    <mergeCell ref="B55:M55"/>
    <mergeCell ref="B46:C46"/>
    <mergeCell ref="I46:J46"/>
    <mergeCell ref="B47:C47"/>
    <mergeCell ref="I47:J47"/>
    <mergeCell ref="B48:D48"/>
    <mergeCell ref="I48:J48"/>
  </mergeCells>
  <phoneticPr fontId="5"/>
  <conditionalFormatting sqref="E41:E46">
    <cfRule type="cellIs" dxfId="2" priority="3" operator="equal">
      <formula>0</formula>
    </cfRule>
  </conditionalFormatting>
  <conditionalFormatting sqref="H41:H46">
    <cfRule type="cellIs" dxfId="1" priority="2" operator="equal">
      <formula>0</formula>
    </cfRule>
  </conditionalFormatting>
  <conditionalFormatting sqref="L41:L46">
    <cfRule type="cellIs" dxfId="0" priority="1" operator="equal">
      <formula>0</formula>
    </cfRule>
  </conditionalFormatting>
  <dataValidations count="1">
    <dataValidation type="list" allowBlank="1" showInputMessage="1" showErrorMessage="1" sqref="L28 M19 M37" xr:uid="{F7D2E5D1-E1E0-4955-821F-93BF3B3B5509}">
      <formula1>"（単位：百万円）,（単位：千円）"</formula1>
    </dataValidation>
  </dataValidations>
  <printOptions horizontalCentered="1"/>
  <pageMargins left="0.23622047244094491" right="0.23622047244094491" top="0.15748031496062992" bottom="0.15748031496062992" header="0.31496062992125984" footer="0.31496062992125984"/>
  <pageSetup paperSize="9" scale="6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0D48A-D2F4-4042-A816-5048CBA71A21}">
  <sheetPr codeName="Sheet3">
    <pageSetUpPr fitToPage="1"/>
  </sheetPr>
  <dimension ref="A1:G73"/>
  <sheetViews>
    <sheetView view="pageBreakPreview" zoomScaleNormal="100" zoomScaleSheetLayoutView="100" workbookViewId="0"/>
  </sheetViews>
  <sheetFormatPr defaultColWidth="8.75" defaultRowHeight="18.75" x14ac:dyDescent="0.15"/>
  <cols>
    <col min="1" max="1" width="1.5" style="4" customWidth="1"/>
    <col min="2" max="2" width="22.125" style="4" customWidth="1"/>
    <col min="3" max="3" width="21.125" style="4" customWidth="1"/>
    <col min="4" max="6" width="20.875" style="4" customWidth="1"/>
    <col min="7" max="16384" width="8.75" style="4"/>
  </cols>
  <sheetData>
    <row r="1" spans="1:7" ht="19.5" x14ac:dyDescent="0.15">
      <c r="A1" s="379" t="s">
        <v>242</v>
      </c>
      <c r="E1" s="380"/>
      <c r="F1" s="5" t="s">
        <v>72</v>
      </c>
    </row>
    <row r="2" spans="1:7" ht="25.5" x14ac:dyDescent="0.15">
      <c r="A2" s="200" t="s">
        <v>73</v>
      </c>
      <c r="B2" s="200"/>
      <c r="C2" s="200"/>
      <c r="D2" s="200"/>
      <c r="E2" s="200"/>
      <c r="F2" s="200"/>
    </row>
    <row r="3" spans="1:7" ht="19.5" x14ac:dyDescent="0.15">
      <c r="A3" s="201" t="s">
        <v>74</v>
      </c>
      <c r="B3" s="201"/>
      <c r="C3" s="201"/>
      <c r="D3" s="201"/>
      <c r="E3" s="201"/>
      <c r="F3" s="201"/>
    </row>
    <row r="4" spans="1:7" ht="8.4499999999999993" customHeight="1" thickBot="1" x14ac:dyDescent="0.2">
      <c r="A4" s="68"/>
      <c r="B4" s="68"/>
      <c r="C4" s="68"/>
      <c r="D4" s="68"/>
      <c r="E4" s="68"/>
      <c r="F4" s="68"/>
      <c r="G4" s="68"/>
    </row>
    <row r="5" spans="1:7" ht="20.25" thickBot="1" x14ac:dyDescent="0.2">
      <c r="A5" s="68"/>
      <c r="B5" s="381" t="s">
        <v>210</v>
      </c>
      <c r="C5" s="382"/>
      <c r="D5" s="383" t="s">
        <v>214</v>
      </c>
      <c r="E5" s="384"/>
      <c r="F5" s="68"/>
    </row>
    <row r="6" spans="1:7" ht="19.5" x14ac:dyDescent="0.15">
      <c r="A6" s="68"/>
      <c r="B6" s="385" t="s">
        <v>211</v>
      </c>
      <c r="C6" s="386" t="s">
        <v>215</v>
      </c>
      <c r="D6" s="387" t="s">
        <v>212</v>
      </c>
      <c r="E6" s="388">
        <v>8800</v>
      </c>
      <c r="F6" s="389" t="s">
        <v>213</v>
      </c>
    </row>
    <row r="7" spans="1:7" ht="19.5" x14ac:dyDescent="0.15">
      <c r="A7" s="68"/>
      <c r="B7" s="390" t="s">
        <v>211</v>
      </c>
      <c r="C7" s="391" t="s">
        <v>216</v>
      </c>
      <c r="D7" s="392" t="s">
        <v>212</v>
      </c>
      <c r="E7" s="393">
        <v>6600</v>
      </c>
      <c r="F7" s="389" t="s">
        <v>213</v>
      </c>
    </row>
    <row r="8" spans="1:7" ht="19.5" x14ac:dyDescent="0.15">
      <c r="A8" s="68"/>
      <c r="B8" s="390" t="s">
        <v>211</v>
      </c>
      <c r="C8" s="391" t="s">
        <v>217</v>
      </c>
      <c r="D8" s="392" t="s">
        <v>212</v>
      </c>
      <c r="E8" s="393">
        <v>8800</v>
      </c>
      <c r="F8" s="389" t="s">
        <v>213</v>
      </c>
    </row>
    <row r="9" spans="1:7" ht="6" customHeight="1" x14ac:dyDescent="0.15">
      <c r="A9" s="68"/>
      <c r="B9" s="390"/>
      <c r="C9" s="391"/>
      <c r="D9" s="392"/>
      <c r="E9" s="394"/>
      <c r="F9" s="68"/>
    </row>
    <row r="10" spans="1:7" ht="105" customHeight="1" x14ac:dyDescent="0.15"/>
    <row r="11" spans="1:7" x14ac:dyDescent="0.15">
      <c r="A11" s="6" t="s">
        <v>75</v>
      </c>
      <c r="F11" s="395" t="s">
        <v>232</v>
      </c>
    </row>
    <row r="12" spans="1:7" x14ac:dyDescent="0.15">
      <c r="B12" s="7"/>
      <c r="C12" s="8" t="s">
        <v>76</v>
      </c>
      <c r="D12" s="9" t="s">
        <v>77</v>
      </c>
      <c r="E12" s="10" t="s">
        <v>78</v>
      </c>
      <c r="F12" s="11" t="s">
        <v>79</v>
      </c>
    </row>
    <row r="13" spans="1:7" x14ac:dyDescent="0.15">
      <c r="B13" s="192" t="s">
        <v>80</v>
      </c>
      <c r="C13" s="193"/>
      <c r="D13" s="12">
        <f>SUM(D14:D16)</f>
        <v>0</v>
      </c>
      <c r="E13" s="13"/>
      <c r="F13" s="14">
        <f t="shared" ref="F13" si="0">SUM(F14:F16)</f>
        <v>0</v>
      </c>
    </row>
    <row r="14" spans="1:7" x14ac:dyDescent="0.15">
      <c r="B14" s="15" t="s">
        <v>81</v>
      </c>
      <c r="C14" s="16"/>
      <c r="D14" s="17"/>
      <c r="E14" s="396" t="str">
        <f>IF(C14=0,"",VLOOKUP(C14,$C$6:$E$9,3,))</f>
        <v/>
      </c>
      <c r="F14" s="397" t="str">
        <f>IF(C14=0,"0",D14*E14)</f>
        <v>0</v>
      </c>
    </row>
    <row r="15" spans="1:7" x14ac:dyDescent="0.15">
      <c r="B15" s="15" t="s">
        <v>82</v>
      </c>
      <c r="C15" s="16"/>
      <c r="D15" s="17"/>
      <c r="E15" s="396" t="str">
        <f t="shared" ref="E15:E16" si="1">IF(C15=0,"",VLOOKUP(C15,$C$6:$E$9,3,))</f>
        <v/>
      </c>
      <c r="F15" s="397" t="str">
        <f t="shared" ref="F15:F16" si="2">IF(C15=0,"0",D15*E15)</f>
        <v>0</v>
      </c>
    </row>
    <row r="16" spans="1:7" x14ac:dyDescent="0.15">
      <c r="B16" s="15" t="s">
        <v>83</v>
      </c>
      <c r="C16" s="16"/>
      <c r="D16" s="17"/>
      <c r="E16" s="396" t="str">
        <f t="shared" si="1"/>
        <v/>
      </c>
      <c r="F16" s="397" t="str">
        <f t="shared" si="2"/>
        <v>0</v>
      </c>
    </row>
    <row r="17" spans="1:6" x14ac:dyDescent="0.15">
      <c r="B17" s="192" t="s">
        <v>44</v>
      </c>
      <c r="C17" s="193"/>
      <c r="D17" s="12">
        <f>SUM(D18:D20)</f>
        <v>280</v>
      </c>
      <c r="E17" s="13"/>
      <c r="F17" s="14">
        <f t="shared" ref="F17" si="3">SUM(F18:F20)</f>
        <v>2200000</v>
      </c>
    </row>
    <row r="18" spans="1:6" x14ac:dyDescent="0.15">
      <c r="B18" s="15" t="s">
        <v>81</v>
      </c>
      <c r="C18" s="16" t="s">
        <v>84</v>
      </c>
      <c r="D18" s="17">
        <v>160</v>
      </c>
      <c r="E18" s="396">
        <f>IF(C18=0,"",VLOOKUP(C18,$C$6:$E$9,3,))</f>
        <v>8800</v>
      </c>
      <c r="F18" s="397">
        <f>IF(C18=0,"0",D18*E18)</f>
        <v>1408000</v>
      </c>
    </row>
    <row r="19" spans="1:6" x14ac:dyDescent="0.15">
      <c r="B19" s="15" t="s">
        <v>82</v>
      </c>
      <c r="C19" s="16" t="s">
        <v>85</v>
      </c>
      <c r="D19" s="17">
        <v>120</v>
      </c>
      <c r="E19" s="396">
        <f t="shared" ref="E19:E20" si="4">IF(C19=0,"",VLOOKUP(C19,$C$6:$E$9,3,))</f>
        <v>6600</v>
      </c>
      <c r="F19" s="397">
        <f t="shared" ref="F19:F20" si="5">IF(C19=0,"0",D19*E19)</f>
        <v>792000</v>
      </c>
    </row>
    <row r="20" spans="1:6" x14ac:dyDescent="0.15">
      <c r="B20" s="15" t="s">
        <v>83</v>
      </c>
      <c r="C20" s="16"/>
      <c r="D20" s="17"/>
      <c r="E20" s="396" t="str">
        <f t="shared" si="4"/>
        <v/>
      </c>
      <c r="F20" s="397" t="str">
        <f t="shared" si="5"/>
        <v>0</v>
      </c>
    </row>
    <row r="21" spans="1:6" x14ac:dyDescent="0.15">
      <c r="B21" s="192" t="s">
        <v>86</v>
      </c>
      <c r="C21" s="193"/>
      <c r="D21" s="12">
        <f>SUM(D22:D24)</f>
        <v>30</v>
      </c>
      <c r="E21" s="13"/>
      <c r="F21" s="14">
        <f t="shared" ref="F21" si="6">SUM(F22:F24)</f>
        <v>264000</v>
      </c>
    </row>
    <row r="22" spans="1:6" x14ac:dyDescent="0.15">
      <c r="B22" s="15" t="s">
        <v>81</v>
      </c>
      <c r="C22" s="16" t="s">
        <v>84</v>
      </c>
      <c r="D22" s="17"/>
      <c r="E22" s="396">
        <f>IF(C22=0,"",VLOOKUP(C22,$C$6:$E$9,3,))</f>
        <v>8800</v>
      </c>
      <c r="F22" s="397">
        <f>IF(C22=0,"0",D22*E22)</f>
        <v>0</v>
      </c>
    </row>
    <row r="23" spans="1:6" x14ac:dyDescent="0.15">
      <c r="B23" s="15" t="s">
        <v>82</v>
      </c>
      <c r="C23" s="16"/>
      <c r="D23" s="17"/>
      <c r="E23" s="396" t="str">
        <f t="shared" ref="E23:E24" si="7">IF(C23=0,"",VLOOKUP(C23,$C$6:$E$9,3,))</f>
        <v/>
      </c>
      <c r="F23" s="397" t="str">
        <f t="shared" ref="F23:F24" si="8">IF(C23=0,"0",D23*E23)</f>
        <v>0</v>
      </c>
    </row>
    <row r="24" spans="1:6" x14ac:dyDescent="0.15">
      <c r="B24" s="18" t="s">
        <v>83</v>
      </c>
      <c r="C24" s="19" t="s">
        <v>87</v>
      </c>
      <c r="D24" s="17">
        <v>30</v>
      </c>
      <c r="E24" s="396">
        <f t="shared" si="7"/>
        <v>8800</v>
      </c>
      <c r="F24" s="397">
        <f t="shared" si="8"/>
        <v>264000</v>
      </c>
    </row>
    <row r="25" spans="1:6" ht="24" customHeight="1" x14ac:dyDescent="0.15">
      <c r="B25" s="196" t="s">
        <v>88</v>
      </c>
      <c r="C25" s="20"/>
      <c r="D25" s="21"/>
      <c r="E25" s="21"/>
      <c r="F25" s="22">
        <f>F13+F17+F21</f>
        <v>2464000</v>
      </c>
    </row>
    <row r="26" spans="1:6" ht="19.5" thickBot="1" x14ac:dyDescent="0.2">
      <c r="B26" s="197"/>
      <c r="C26" s="23"/>
      <c r="D26" s="198" t="s">
        <v>89</v>
      </c>
      <c r="E26" s="198"/>
      <c r="F26" s="199"/>
    </row>
    <row r="27" spans="1:6" ht="36.950000000000003" customHeight="1" thickTop="1" thickBot="1" x14ac:dyDescent="0.4">
      <c r="B27" s="24" t="s">
        <v>218</v>
      </c>
      <c r="C27" s="194" t="s">
        <v>90</v>
      </c>
      <c r="D27" s="195"/>
      <c r="E27" s="25">
        <f>ROUNDDOWN(F25*2/3,0)</f>
        <v>1642666</v>
      </c>
      <c r="F27" s="26">
        <v>1500000</v>
      </c>
    </row>
    <row r="28" spans="1:6" ht="21" thickTop="1" thickBot="1" x14ac:dyDescent="0.4">
      <c r="B28" s="24" t="s">
        <v>231</v>
      </c>
      <c r="C28" s="194"/>
      <c r="D28" s="195"/>
      <c r="E28" s="398"/>
      <c r="F28" s="399">
        <f>F25-F27</f>
        <v>964000</v>
      </c>
    </row>
    <row r="29" spans="1:6" ht="81.599999999999994" customHeight="1" thickTop="1" x14ac:dyDescent="0.15"/>
    <row r="30" spans="1:6" x14ac:dyDescent="0.15">
      <c r="A30" s="6" t="s">
        <v>91</v>
      </c>
      <c r="C30" s="4" t="s">
        <v>92</v>
      </c>
      <c r="F30" s="395" t="s">
        <v>232</v>
      </c>
    </row>
    <row r="31" spans="1:6" x14ac:dyDescent="0.15">
      <c r="B31" s="7"/>
      <c r="C31" s="8" t="s">
        <v>76</v>
      </c>
      <c r="D31" s="9" t="s">
        <v>77</v>
      </c>
      <c r="E31" s="10" t="s">
        <v>78</v>
      </c>
      <c r="F31" s="11" t="s">
        <v>79</v>
      </c>
    </row>
    <row r="32" spans="1:6" x14ac:dyDescent="0.15">
      <c r="B32" s="192" t="s">
        <v>93</v>
      </c>
      <c r="C32" s="193"/>
      <c r="D32" s="12"/>
      <c r="E32" s="13"/>
      <c r="F32" s="14" t="e">
        <f>SUM(#REF!)</f>
        <v>#REF!</v>
      </c>
    </row>
    <row r="33" spans="1:6" x14ac:dyDescent="0.15">
      <c r="B33" s="192" t="s">
        <v>94</v>
      </c>
      <c r="C33" s="193"/>
      <c r="D33" s="12"/>
      <c r="E33" s="13"/>
      <c r="F33" s="14" t="e">
        <f>SUM(#REF!)</f>
        <v>#REF!</v>
      </c>
    </row>
    <row r="35" spans="1:6" x14ac:dyDescent="0.15">
      <c r="A35" s="6" t="s">
        <v>95</v>
      </c>
      <c r="F35" s="395" t="s">
        <v>232</v>
      </c>
    </row>
    <row r="36" spans="1:6" x14ac:dyDescent="0.15">
      <c r="B36" s="7"/>
      <c r="C36" s="8" t="s">
        <v>76</v>
      </c>
      <c r="D36" s="9" t="s">
        <v>77</v>
      </c>
      <c r="E36" s="10" t="s">
        <v>78</v>
      </c>
      <c r="F36" s="11" t="s">
        <v>79</v>
      </c>
    </row>
    <row r="37" spans="1:6" x14ac:dyDescent="0.15">
      <c r="B37" s="192" t="s">
        <v>119</v>
      </c>
      <c r="C37" s="193"/>
      <c r="D37" s="12" t="e">
        <f>SUM(#REF!)</f>
        <v>#REF!</v>
      </c>
      <c r="E37" s="13"/>
      <c r="F37" s="14" t="e">
        <f>SUM(#REF!)</f>
        <v>#REF!</v>
      </c>
    </row>
    <row r="38" spans="1:6" x14ac:dyDescent="0.15">
      <c r="B38" s="192" t="s">
        <v>96</v>
      </c>
      <c r="C38" s="193"/>
      <c r="D38" s="12" t="e">
        <f>SUM(#REF!)</f>
        <v>#REF!</v>
      </c>
      <c r="E38" s="13"/>
      <c r="F38" s="14" t="e">
        <f>SUM(#REF!)</f>
        <v>#REF!</v>
      </c>
    </row>
    <row r="40" spans="1:6" ht="61.5" customHeight="1" x14ac:dyDescent="0.15">
      <c r="A40" s="191"/>
      <c r="B40" s="191"/>
      <c r="C40" s="191"/>
      <c r="D40" s="191"/>
      <c r="E40" s="191"/>
      <c r="F40" s="191"/>
    </row>
    <row r="41" spans="1:6" x14ac:dyDescent="0.15">
      <c r="A41" s="191"/>
      <c r="B41" s="191"/>
      <c r="C41" s="191"/>
      <c r="D41" s="191"/>
      <c r="E41" s="191"/>
      <c r="F41" s="191"/>
    </row>
    <row r="42" spans="1:6" x14ac:dyDescent="0.15">
      <c r="A42" s="191"/>
      <c r="B42" s="191"/>
      <c r="C42" s="191"/>
      <c r="D42" s="191"/>
      <c r="E42" s="191"/>
      <c r="F42" s="191"/>
    </row>
    <row r="43" spans="1:6" x14ac:dyDescent="0.15">
      <c r="A43" s="191"/>
      <c r="B43" s="191"/>
      <c r="C43" s="191"/>
      <c r="D43" s="191"/>
      <c r="E43" s="191"/>
      <c r="F43" s="191"/>
    </row>
    <row r="44" spans="1:6" x14ac:dyDescent="0.15">
      <c r="A44" s="191"/>
      <c r="B44" s="191"/>
      <c r="C44" s="191"/>
      <c r="D44" s="191"/>
      <c r="E44" s="191"/>
      <c r="F44" s="191"/>
    </row>
    <row r="51" ht="24" customHeight="1" x14ac:dyDescent="0.15"/>
    <row r="53" ht="36.950000000000003" customHeight="1" x14ac:dyDescent="0.15"/>
    <row r="65" ht="24" customHeight="1" x14ac:dyDescent="0.15"/>
    <row r="67" ht="36.950000000000003" customHeight="1" x14ac:dyDescent="0.15"/>
    <row r="69" ht="42" customHeight="1" x14ac:dyDescent="0.15"/>
    <row r="70" ht="57.95" customHeight="1" x14ac:dyDescent="0.15"/>
    <row r="71" ht="39.950000000000003" customHeight="1" x14ac:dyDescent="0.15"/>
    <row r="72" ht="56.45" customHeight="1" x14ac:dyDescent="0.15"/>
    <row r="73" ht="38.1" customHeight="1" x14ac:dyDescent="0.15"/>
  </sheetData>
  <mergeCells count="20">
    <mergeCell ref="B25:B26"/>
    <mergeCell ref="D26:F26"/>
    <mergeCell ref="A2:F2"/>
    <mergeCell ref="A3:F3"/>
    <mergeCell ref="B13:C13"/>
    <mergeCell ref="B17:C17"/>
    <mergeCell ref="B21:C21"/>
    <mergeCell ref="B5:C5"/>
    <mergeCell ref="D5:E5"/>
    <mergeCell ref="B38:C38"/>
    <mergeCell ref="C27:D27"/>
    <mergeCell ref="B32:C32"/>
    <mergeCell ref="B33:C33"/>
    <mergeCell ref="B37:C37"/>
    <mergeCell ref="C28:D28"/>
    <mergeCell ref="A43:F43"/>
    <mergeCell ref="A44:F44"/>
    <mergeCell ref="A40:F40"/>
    <mergeCell ref="A41:F41"/>
    <mergeCell ref="A42:F42"/>
  </mergeCells>
  <phoneticPr fontId="5"/>
  <pageMargins left="0.70866141732283472" right="0.70866141732283472" top="0.55118110236220474" bottom="0.55118110236220474" header="0.31496062992125984" footer="0.31496062992125984"/>
  <pageSetup paperSize="9" scale="8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【別紙(1)】利用申請書</vt:lpstr>
      <vt:lpstr>【別紙(1)ｰ1】申請者の概要</vt:lpstr>
      <vt:lpstr>【別紙(1)-3】業務別見積明細書</vt:lpstr>
      <vt:lpstr>'【別紙(1)ｰ1】申請者の概要'!Print_Area</vt:lpstr>
      <vt:lpstr>'【別紙(1)】利用申請書'!Print_Area</vt:lpstr>
      <vt:lpstr>'【別紙(1)-3】業務別見積明細書'!Print_Area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2024-03-03T16:24:38Z</dcterms:created>
  <dcterms:modified xsi:type="dcterms:W3CDTF">2025-03-29T10:01:49Z</dcterms:modified>
</cp:coreProperties>
</file>