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defaultThemeVersion="124226"/>
  <xr:revisionPtr revIDLastSave="0" documentId="13_ncr:1_{C0E92B17-607A-493B-A087-1B9CBC6D530B}" xr6:coauthVersionLast="47" xr6:coauthVersionMax="47" xr10:uidLastSave="{00000000-0000-0000-0000-000000000000}"/>
  <bookViews>
    <workbookView xWindow="-9630" yWindow="-21600" windowWidth="19380" windowHeight="20970" tabRatio="854" xr2:uid="{00000000-000D-0000-FFFF-FFFF00000000}"/>
  </bookViews>
  <sheets>
    <sheet name="【別紙2】支払申請書" sheetId="12" r:id="rId1"/>
    <sheet name="【別紙2-2】自己記入チェックリスト" sheetId="7" r:id="rId2"/>
    <sheet name="【別紙2ｰ3】業務別請求明細書" sheetId="6" r:id="rId3"/>
    <sheet name="【別紙2-4】従事時間管理表（業務日誌）" sheetId="8" r:id="rId4"/>
  </sheets>
  <definedNames>
    <definedName name="AS2DocOpenMode" hidden="1">"AS2DocumentEdit"</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7" i="8" l="1"/>
  <c r="G22" i="6" l="1"/>
  <c r="G21" i="6"/>
  <c r="G20" i="6"/>
  <c r="G18" i="6"/>
  <c r="G17" i="6"/>
  <c r="G16" i="6"/>
  <c r="G14" i="6"/>
  <c r="G13" i="6"/>
  <c r="G12" i="6"/>
  <c r="G10" i="6"/>
  <c r="G9" i="6"/>
  <c r="G8" i="6"/>
  <c r="G34" i="6" l="1"/>
  <c r="G33" i="6"/>
  <c r="N39" i="8"/>
  <c r="L39" i="8"/>
  <c r="P39" i="8" l="1"/>
  <c r="G52" i="6"/>
  <c r="G51" i="6"/>
  <c r="G50" i="6"/>
  <c r="G49" i="6"/>
  <c r="E48" i="6"/>
  <c r="G47" i="6"/>
  <c r="G46" i="6"/>
  <c r="G45" i="6" s="1"/>
  <c r="E45" i="6"/>
  <c r="G36" i="6"/>
  <c r="G35" i="6"/>
  <c r="E32" i="6"/>
  <c r="G23" i="6"/>
  <c r="E19" i="6"/>
  <c r="G15" i="6"/>
  <c r="E15" i="6"/>
  <c r="G11" i="6"/>
  <c r="E11" i="6"/>
  <c r="G7" i="6"/>
  <c r="E7" i="6"/>
  <c r="G19" i="6" l="1"/>
  <c r="G25" i="6" s="1"/>
  <c r="G48" i="6"/>
  <c r="G54" i="6" s="1"/>
  <c r="G32" i="6"/>
  <c r="G38" i="6" s="1"/>
  <c r="G40" i="6" s="1"/>
  <c r="G39" i="6" l="1"/>
  <c r="G55" i="6"/>
  <c r="G56" i="6"/>
  <c r="G27" i="6"/>
  <c r="G26" i="6"/>
</calcChain>
</file>

<file path=xl/sharedStrings.xml><?xml version="1.0" encoding="utf-8"?>
<sst xmlns="http://schemas.openxmlformats.org/spreadsheetml/2006/main" count="370" uniqueCount="223">
  <si>
    <t>申請者名</t>
    <rPh sb="0" eb="2">
      <t>シンセイ</t>
    </rPh>
    <rPh sb="2" eb="3">
      <t>シャ</t>
    </rPh>
    <rPh sb="3" eb="4">
      <t>メイ</t>
    </rPh>
    <phoneticPr fontId="3"/>
  </si>
  <si>
    <t>電話番号</t>
    <rPh sb="0" eb="2">
      <t>デンワ</t>
    </rPh>
    <rPh sb="2" eb="4">
      <t>バンゴウ</t>
    </rPh>
    <phoneticPr fontId="3"/>
  </si>
  <si>
    <t>業種</t>
    <rPh sb="0" eb="2">
      <t>ギョウシュ</t>
    </rPh>
    <phoneticPr fontId="3"/>
  </si>
  <si>
    <t>住所</t>
    <rPh sb="0" eb="2">
      <t>ジュウショ</t>
    </rPh>
    <phoneticPr fontId="3"/>
  </si>
  <si>
    <t>印</t>
    <rPh sb="0" eb="1">
      <t>イン</t>
    </rPh>
    <phoneticPr fontId="3"/>
  </si>
  <si>
    <t>合計</t>
    <rPh sb="0" eb="2">
      <t>ゴウケイ</t>
    </rPh>
    <phoneticPr fontId="3"/>
  </si>
  <si>
    <t>　　　　 費用実額（円）</t>
    <rPh sb="5" eb="7">
      <t>ヒヨウ</t>
    </rPh>
    <rPh sb="7" eb="9">
      <t>ジツガク</t>
    </rPh>
    <rPh sb="10" eb="11">
      <t>エン</t>
    </rPh>
    <phoneticPr fontId="3"/>
  </si>
  <si>
    <t xml:space="preserve">    添付資料内容</t>
    <rPh sb="4" eb="6">
      <t>テンプ</t>
    </rPh>
    <rPh sb="6" eb="8">
      <t>シリョウ</t>
    </rPh>
    <rPh sb="8" eb="10">
      <t>ナイヨウ</t>
    </rPh>
    <phoneticPr fontId="3"/>
  </si>
  <si>
    <t>実施サイクル</t>
    <rPh sb="0" eb="2">
      <t>ジッシ</t>
    </rPh>
    <phoneticPr fontId="3"/>
  </si>
  <si>
    <t>金融機関</t>
    <rPh sb="0" eb="2">
      <t>キンユウ</t>
    </rPh>
    <rPh sb="2" eb="4">
      <t>キカン</t>
    </rPh>
    <phoneticPr fontId="3"/>
  </si>
  <si>
    <t>口座番号</t>
    <rPh sb="0" eb="2">
      <t>コウザ</t>
    </rPh>
    <rPh sb="2" eb="4">
      <t>バンゴウ</t>
    </rPh>
    <phoneticPr fontId="3"/>
  </si>
  <si>
    <t>支店</t>
    <rPh sb="0" eb="2">
      <t>シテン</t>
    </rPh>
    <phoneticPr fontId="3"/>
  </si>
  <si>
    <t>報告予定先</t>
    <rPh sb="0" eb="2">
      <t>ホウコク</t>
    </rPh>
    <rPh sb="2" eb="4">
      <t>ヨテイ</t>
    </rPh>
    <rPh sb="4" eb="5">
      <t>サキ</t>
    </rPh>
    <phoneticPr fontId="3"/>
  </si>
  <si>
    <t>１．申請者（中小企業・小規模事業者）</t>
    <rPh sb="2" eb="5">
      <t>シンセイシャ</t>
    </rPh>
    <rPh sb="6" eb="8">
      <t>チュウショウ</t>
    </rPh>
    <rPh sb="8" eb="10">
      <t>キギョウ</t>
    </rPh>
    <rPh sb="11" eb="14">
      <t>ショウキボ</t>
    </rPh>
    <rPh sb="14" eb="17">
      <t>ジギョウシャ</t>
    </rPh>
    <phoneticPr fontId="3"/>
  </si>
  <si>
    <t>実施予定者</t>
    <rPh sb="0" eb="2">
      <t>ジッシ</t>
    </rPh>
    <rPh sb="2" eb="4">
      <t>ヨテイ</t>
    </rPh>
    <rPh sb="4" eb="5">
      <t>シャ</t>
    </rPh>
    <phoneticPr fontId="3"/>
  </si>
  <si>
    <t>５．添付資料（上記４の業務完了に伴う作成資料・確認資料等）</t>
    <rPh sb="2" eb="4">
      <t>テンプ</t>
    </rPh>
    <rPh sb="4" eb="6">
      <t>シリョウ</t>
    </rPh>
    <rPh sb="7" eb="9">
      <t>ジョウキ</t>
    </rPh>
    <rPh sb="11" eb="13">
      <t>ギョウム</t>
    </rPh>
    <rPh sb="13" eb="15">
      <t>カンリョウ</t>
    </rPh>
    <rPh sb="16" eb="17">
      <t>トモナ</t>
    </rPh>
    <rPh sb="18" eb="20">
      <t>サクセイ</t>
    </rPh>
    <rPh sb="20" eb="22">
      <t>シリョウ</t>
    </rPh>
    <rPh sb="23" eb="25">
      <t>カクニン</t>
    </rPh>
    <rPh sb="25" eb="27">
      <t>シリョウ</t>
    </rPh>
    <rPh sb="27" eb="28">
      <t>トウ</t>
    </rPh>
    <phoneticPr fontId="3"/>
  </si>
  <si>
    <t>６．支援計画に合意した債権者</t>
    <rPh sb="2" eb="4">
      <t>シエン</t>
    </rPh>
    <rPh sb="4" eb="6">
      <t>ケイカク</t>
    </rPh>
    <rPh sb="7" eb="9">
      <t>ゴウイ</t>
    </rPh>
    <rPh sb="11" eb="14">
      <t>サイケンシャ</t>
    </rPh>
    <phoneticPr fontId="3"/>
  </si>
  <si>
    <t>債権者名</t>
    <rPh sb="0" eb="3">
      <t>サイケンシャ</t>
    </rPh>
    <rPh sb="3" eb="4">
      <t>メイ</t>
    </rPh>
    <phoneticPr fontId="3"/>
  </si>
  <si>
    <t>※ 合意書のコピーを添付のこと。</t>
    <rPh sb="2" eb="5">
      <t>ゴウイショ</t>
    </rPh>
    <rPh sb="10" eb="12">
      <t>テンプ</t>
    </rPh>
    <phoneticPr fontId="3"/>
  </si>
  <si>
    <t>担当者</t>
    <rPh sb="0" eb="3">
      <t>タントウシャ</t>
    </rPh>
    <phoneticPr fontId="3"/>
  </si>
  <si>
    <t>日付</t>
    <rPh sb="0" eb="2">
      <t>ヒヅケ</t>
    </rPh>
    <phoneticPr fontId="3"/>
  </si>
  <si>
    <t>年度番号</t>
    <rPh sb="0" eb="2">
      <t>ネンド</t>
    </rPh>
    <rPh sb="2" eb="4">
      <t>バンゴウ</t>
    </rPh>
    <phoneticPr fontId="3"/>
  </si>
  <si>
    <t>案件Ｎｏ</t>
    <rPh sb="0" eb="2">
      <t>アンケン</t>
    </rPh>
    <phoneticPr fontId="3"/>
  </si>
  <si>
    <t>業種・支店等</t>
    <rPh sb="0" eb="2">
      <t>ギョウシュ</t>
    </rPh>
    <rPh sb="3" eb="5">
      <t>シテン</t>
    </rPh>
    <rPh sb="5" eb="6">
      <t>トウ</t>
    </rPh>
    <phoneticPr fontId="3"/>
  </si>
  <si>
    <t>８．情報の取り扱い</t>
    <rPh sb="2" eb="4">
      <t>ジョウホウ</t>
    </rPh>
    <rPh sb="5" eb="6">
      <t>ト</t>
    </rPh>
    <rPh sb="7" eb="8">
      <t>アツカ</t>
    </rPh>
    <phoneticPr fontId="3"/>
  </si>
  <si>
    <t>銀行・信用金庫・信用組合・郵便局</t>
    <phoneticPr fontId="3"/>
  </si>
  <si>
    <t>支店名</t>
    <phoneticPr fontId="3"/>
  </si>
  <si>
    <t>口座名義</t>
    <phoneticPr fontId="3"/>
  </si>
  <si>
    <t>No.</t>
    <phoneticPr fontId="3"/>
  </si>
  <si>
    <t>①1ヵ月</t>
    <rPh sb="3" eb="4">
      <t>ゲツ</t>
    </rPh>
    <phoneticPr fontId="3"/>
  </si>
  <si>
    <t>②３ヵ月</t>
    <rPh sb="3" eb="4">
      <t>ゲツ</t>
    </rPh>
    <phoneticPr fontId="3"/>
  </si>
  <si>
    <t>③６ヵ月</t>
    <phoneticPr fontId="3"/>
  </si>
  <si>
    <t>④1年</t>
    <rPh sb="2" eb="3">
      <t>ネン</t>
    </rPh>
    <phoneticPr fontId="3"/>
  </si>
  <si>
    <r>
      <rPr>
        <sz val="11"/>
        <rFont val="ＭＳ Ｐゴシック"/>
        <family val="3"/>
        <charset val="128"/>
      </rPr>
      <t>金融機関名等</t>
    </r>
    <r>
      <rPr>
        <sz val="12"/>
        <rFont val="ＭＳ Ｐゴシック"/>
        <family val="3"/>
        <charset val="128"/>
      </rPr>
      <t>：</t>
    </r>
    <rPh sb="0" eb="2">
      <t>キンユウ</t>
    </rPh>
    <rPh sb="2" eb="4">
      <t>キカン</t>
    </rPh>
    <rPh sb="4" eb="5">
      <t>メイ</t>
    </rPh>
    <rPh sb="5" eb="6">
      <t>トウ</t>
    </rPh>
    <phoneticPr fontId="3"/>
  </si>
  <si>
    <t>９．その他（申請者に対する金融支援の概要を記入）</t>
    <rPh sb="4" eb="5">
      <t>タ</t>
    </rPh>
    <phoneticPr fontId="3"/>
  </si>
  <si>
    <t>令和　　年　　月　　日</t>
    <rPh sb="0" eb="2">
      <t>レイワ</t>
    </rPh>
    <rPh sb="4" eb="5">
      <t>ネン</t>
    </rPh>
    <rPh sb="7" eb="8">
      <t>ガツ</t>
    </rPh>
    <rPh sb="10" eb="11">
      <t>ニチ</t>
    </rPh>
    <phoneticPr fontId="3"/>
  </si>
  <si>
    <t>実施報告日</t>
    <rPh sb="0" eb="5">
      <t>ジッシホウコクビ</t>
    </rPh>
    <phoneticPr fontId="3"/>
  </si>
  <si>
    <t>経営改善計画策定支援事業費用支払申請書</t>
    <rPh sb="0" eb="2">
      <t>ケイエイ</t>
    </rPh>
    <rPh sb="2" eb="4">
      <t>カイゼン</t>
    </rPh>
    <rPh sb="4" eb="8">
      <t>ケイカクサクテイ</t>
    </rPh>
    <rPh sb="8" eb="10">
      <t>シエン</t>
    </rPh>
    <rPh sb="10" eb="12">
      <t>ジギョウ</t>
    </rPh>
    <rPh sb="12" eb="14">
      <t>ヒヨウ</t>
    </rPh>
    <rPh sb="14" eb="16">
      <t>シハライ</t>
    </rPh>
    <rPh sb="16" eb="19">
      <t>シンセイショ</t>
    </rPh>
    <phoneticPr fontId="3"/>
  </si>
  <si>
    <t>２．代表認定経営革新等支援機関</t>
    <rPh sb="2" eb="4">
      <t>ダイヒョウ</t>
    </rPh>
    <rPh sb="11" eb="13">
      <t>シエン</t>
    </rPh>
    <rPh sb="13" eb="15">
      <t>キカン</t>
    </rPh>
    <phoneticPr fontId="3"/>
  </si>
  <si>
    <t>認定経営革新等支援機関ID</t>
  </si>
  <si>
    <t>３．その他認定経営革新等支援機関</t>
    <rPh sb="4" eb="5">
      <t>タ</t>
    </rPh>
    <rPh sb="12" eb="14">
      <t>シエン</t>
    </rPh>
    <rPh sb="14" eb="16">
      <t>キカン</t>
    </rPh>
    <phoneticPr fontId="3"/>
  </si>
  <si>
    <t>４．認定経営革新等支援機関が行った業務の内容及び費用実額（従事時間管理表、請求書、振込受付書・払込取扱票等を添付）</t>
    <rPh sb="9" eb="11">
      <t>シエン</t>
    </rPh>
    <rPh sb="11" eb="13">
      <t>キカン</t>
    </rPh>
    <rPh sb="14" eb="15">
      <t>オコナ</t>
    </rPh>
    <rPh sb="17" eb="19">
      <t>ギョウム</t>
    </rPh>
    <rPh sb="20" eb="22">
      <t>ナイヨウ</t>
    </rPh>
    <rPh sb="22" eb="23">
      <t>オヨ</t>
    </rPh>
    <rPh sb="24" eb="26">
      <t>ヒヨウ</t>
    </rPh>
    <rPh sb="26" eb="28">
      <t>ジツガク</t>
    </rPh>
    <rPh sb="29" eb="31">
      <t>ジュウジ</t>
    </rPh>
    <rPh sb="31" eb="33">
      <t>ジカン</t>
    </rPh>
    <rPh sb="33" eb="35">
      <t>カンリ</t>
    </rPh>
    <rPh sb="35" eb="36">
      <t>ヒョウ</t>
    </rPh>
    <rPh sb="37" eb="40">
      <t>セイキュウショ</t>
    </rPh>
    <rPh sb="41" eb="43">
      <t>フリコミ</t>
    </rPh>
    <rPh sb="43" eb="45">
      <t>ウケツケ</t>
    </rPh>
    <rPh sb="45" eb="46">
      <t>ショ</t>
    </rPh>
    <rPh sb="47" eb="49">
      <t>ハライコミ</t>
    </rPh>
    <rPh sb="49" eb="51">
      <t>トリアツカイ</t>
    </rPh>
    <rPh sb="51" eb="52">
      <t>ヒョウ</t>
    </rPh>
    <rPh sb="52" eb="53">
      <t>トウ</t>
    </rPh>
    <rPh sb="54" eb="56">
      <t>テンプ</t>
    </rPh>
    <phoneticPr fontId="3"/>
  </si>
  <si>
    <t>　      　　認定経営革新等支援機関が行った業務の内容</t>
    <rPh sb="16" eb="18">
      <t>シエン</t>
    </rPh>
    <rPh sb="18" eb="20">
      <t>キカン</t>
    </rPh>
    <rPh sb="21" eb="22">
      <t>オコナ</t>
    </rPh>
    <rPh sb="24" eb="26">
      <t>ギョウム</t>
    </rPh>
    <rPh sb="27" eb="29">
      <t>ナイヨウ</t>
    </rPh>
    <phoneticPr fontId="3"/>
  </si>
  <si>
    <t>統括責任者</t>
  </si>
  <si>
    <r>
      <t>※　</t>
    </r>
    <r>
      <rPr>
        <sz val="11"/>
        <rFont val="ＭＳ Ｐゴシック"/>
        <family val="3"/>
        <charset val="128"/>
      </rPr>
      <t>中小企業活性化協議会からの費用支払額は、対象費用の実額合計の３分の２以内となります。</t>
    </r>
    <rPh sb="2" eb="12">
      <t>チュウショウキギョウカッセイカキョウギカイ</t>
    </rPh>
    <rPh sb="15" eb="17">
      <t>ヒヨウ</t>
    </rPh>
    <rPh sb="17" eb="19">
      <t>シハライ</t>
    </rPh>
    <rPh sb="19" eb="20">
      <t>ガク</t>
    </rPh>
    <rPh sb="22" eb="24">
      <t>タイショウ</t>
    </rPh>
    <rPh sb="24" eb="26">
      <t>ヒヨウ</t>
    </rPh>
    <rPh sb="27" eb="29">
      <t>ジツガク</t>
    </rPh>
    <rPh sb="29" eb="31">
      <t>ゴウケイ</t>
    </rPh>
    <rPh sb="33" eb="34">
      <t>ブン</t>
    </rPh>
    <rPh sb="36" eb="38">
      <t>イナイ</t>
    </rPh>
    <phoneticPr fontId="3"/>
  </si>
  <si>
    <r>
      <t>７．</t>
    </r>
    <r>
      <rPr>
        <sz val="11"/>
        <rFont val="ＭＳ Ｐゴシック"/>
        <family val="3"/>
        <charset val="128"/>
      </rPr>
      <t>伴走支援予定（実施サイクルは○で囲む）</t>
    </r>
    <rPh sb="2" eb="6">
      <t>バンソウシエン</t>
    </rPh>
    <rPh sb="6" eb="8">
      <t>ヨテイ</t>
    </rPh>
    <rPh sb="9" eb="11">
      <t>ジッシ</t>
    </rPh>
    <rPh sb="18" eb="19">
      <t>カコ</t>
    </rPh>
    <phoneticPr fontId="3"/>
  </si>
  <si>
    <t>当座・普通・その他（　　　　）</t>
    <rPh sb="0" eb="2">
      <t>トウザ</t>
    </rPh>
    <rPh sb="3" eb="5">
      <t>フツウ</t>
    </rPh>
    <rPh sb="8" eb="9">
      <t>タ</t>
    </rPh>
    <phoneticPr fontId="3"/>
  </si>
  <si>
    <t>○ＤＤ・計画策定支援</t>
    <phoneticPr fontId="3"/>
  </si>
  <si>
    <t>従事時間</t>
  </si>
  <si>
    <t>単価等</t>
    <rPh sb="0" eb="2">
      <t>タンカ</t>
    </rPh>
    <rPh sb="2" eb="3">
      <t>ナド</t>
    </rPh>
    <phoneticPr fontId="3"/>
  </si>
  <si>
    <t>合計金額
（税込）</t>
    <phoneticPr fontId="3"/>
  </si>
  <si>
    <t>従事時間の計算方法等
(回数・所要時間等）</t>
    <rPh sb="0" eb="2">
      <t>ジュウジ</t>
    </rPh>
    <rPh sb="2" eb="4">
      <t>ジカン</t>
    </rPh>
    <rPh sb="5" eb="7">
      <t>ケイサン</t>
    </rPh>
    <rPh sb="7" eb="9">
      <t>ホウホウ</t>
    </rPh>
    <rPh sb="9" eb="10">
      <t>ナド</t>
    </rPh>
    <rPh sb="12" eb="14">
      <t>カイスウ</t>
    </rPh>
    <rPh sb="15" eb="17">
      <t>ショヨウ</t>
    </rPh>
    <rPh sb="17" eb="19">
      <t>ジカン</t>
    </rPh>
    <rPh sb="19" eb="20">
      <t>ナド</t>
    </rPh>
    <phoneticPr fontId="3"/>
  </si>
  <si>
    <t>ヒアリング</t>
    <phoneticPr fontId="3"/>
  </si>
  <si>
    <t>(内訳)</t>
    <rPh sb="1" eb="3">
      <t>ウチワケ</t>
    </rPh>
    <phoneticPr fontId="3"/>
  </si>
  <si>
    <t>計画作成</t>
  </si>
  <si>
    <t>　時間</t>
    <rPh sb="1" eb="3">
      <t>ジカン</t>
    </rPh>
    <phoneticPr fontId="3"/>
  </si>
  <si>
    <t>債権者会議</t>
    <rPh sb="0" eb="3">
      <t>サイケンシャ</t>
    </rPh>
    <rPh sb="3" eb="5">
      <t>カイギ</t>
    </rPh>
    <phoneticPr fontId="15"/>
  </si>
  <si>
    <t>打ち合わせ</t>
    <rPh sb="0" eb="1">
      <t>ウ</t>
    </rPh>
    <rPh sb="2" eb="3">
      <t>ア</t>
    </rPh>
    <phoneticPr fontId="15"/>
  </si>
  <si>
    <t>その他</t>
    <rPh sb="2" eb="3">
      <t>タ</t>
    </rPh>
    <phoneticPr fontId="15"/>
  </si>
  <si>
    <t>▲調整等</t>
    <rPh sb="1" eb="3">
      <t>チョウセイ</t>
    </rPh>
    <rPh sb="3" eb="4">
      <t>ナド</t>
    </rPh>
    <phoneticPr fontId="15"/>
  </si>
  <si>
    <t>▲請求額の調整等</t>
    <rPh sb="1" eb="3">
      <t>セイキュウ</t>
    </rPh>
    <rPh sb="5" eb="7">
      <t>チョウセイ</t>
    </rPh>
    <phoneticPr fontId="15"/>
  </si>
  <si>
    <t>―</t>
    <phoneticPr fontId="15"/>
  </si>
  <si>
    <t>費用総額</t>
  </si>
  <si>
    <t>（うち消費税</t>
    <rPh sb="3" eb="6">
      <t>ショウヒゼイ</t>
    </rPh>
    <phoneticPr fontId="3"/>
  </si>
  <si>
    <t>○伴走支援</t>
    <rPh sb="1" eb="3">
      <t>バンソウ</t>
    </rPh>
    <phoneticPr fontId="3"/>
  </si>
  <si>
    <t>その他</t>
    <rPh sb="2" eb="3">
      <t>タ</t>
    </rPh>
    <phoneticPr fontId="3"/>
  </si>
  <si>
    <t>―</t>
  </si>
  <si>
    <r>
      <rPr>
        <b/>
        <sz val="16"/>
        <rFont val="ＭＳ ゴシック"/>
        <family val="3"/>
        <charset val="128"/>
      </rPr>
      <t>支払申請金額（予定）</t>
    </r>
    <r>
      <rPr>
        <b/>
        <sz val="11"/>
        <rFont val="ＭＳ ゴシック"/>
        <family val="3"/>
        <charset val="128"/>
      </rPr>
      <t>※費用総額の2/3 上限 1,000,000円</t>
    </r>
    <rPh sb="20" eb="22">
      <t>ジョウゲン</t>
    </rPh>
    <rPh sb="32" eb="33">
      <t>エン</t>
    </rPh>
    <phoneticPr fontId="3"/>
  </si>
  <si>
    <t>弁護士</t>
    <rPh sb="0" eb="3">
      <t>ベンゴシ</t>
    </rPh>
    <phoneticPr fontId="3"/>
  </si>
  <si>
    <t>※1</t>
    <phoneticPr fontId="3"/>
  </si>
  <si>
    <t>金融機関との交渉を依頼した場合の弁護士費用（非弁行為となるため弁護士以外は対応できません。</t>
    <rPh sb="0" eb="2">
      <t>キンユウ</t>
    </rPh>
    <rPh sb="2" eb="4">
      <t>キカン</t>
    </rPh>
    <rPh sb="6" eb="8">
      <t>コウショウ</t>
    </rPh>
    <rPh sb="9" eb="11">
      <t>イライ</t>
    </rPh>
    <rPh sb="13" eb="15">
      <t>バアイ</t>
    </rPh>
    <rPh sb="16" eb="19">
      <t>ベンゴシ</t>
    </rPh>
    <rPh sb="19" eb="21">
      <t>ヒヨウ</t>
    </rPh>
    <rPh sb="22" eb="23">
      <t>ヒ</t>
    </rPh>
    <rPh sb="23" eb="24">
      <t>ベン</t>
    </rPh>
    <rPh sb="24" eb="26">
      <t>コウイ</t>
    </rPh>
    <rPh sb="31" eb="34">
      <t>ベンゴシ</t>
    </rPh>
    <rPh sb="34" eb="36">
      <t>イガイ</t>
    </rPh>
    <rPh sb="37" eb="39">
      <t>タイオウ</t>
    </rPh>
    <phoneticPr fontId="3"/>
  </si>
  <si>
    <t>※2</t>
  </si>
  <si>
    <t>経営者自身で交渉する際に、説明資料や金融機関からの質問に対応するための資料作成費用等です。弁護士以外の支援機関が支援する場合も対象になります。</t>
    <rPh sb="0" eb="3">
      <t>ケイエイシャ</t>
    </rPh>
    <rPh sb="3" eb="5">
      <t>ジシン</t>
    </rPh>
    <rPh sb="6" eb="8">
      <t>コウショウ</t>
    </rPh>
    <rPh sb="10" eb="11">
      <t>サイ</t>
    </rPh>
    <phoneticPr fontId="3"/>
  </si>
  <si>
    <t>《留意事項》</t>
    <rPh sb="1" eb="3">
      <t>リュウイ</t>
    </rPh>
    <rPh sb="3" eb="5">
      <t>ジコウ</t>
    </rPh>
    <phoneticPr fontId="3"/>
  </si>
  <si>
    <t>○</t>
    <phoneticPr fontId="3"/>
  </si>
  <si>
    <t>本明細書は、あくまでもサンプルであり、作業単価は認定経営革新等支援機関の専門性及び地域性によって異なることを想定しています。</t>
    <phoneticPr fontId="3"/>
  </si>
  <si>
    <t>No</t>
  </si>
  <si>
    <t>代表認定
経営革新等
支援機関</t>
    <rPh sb="5" eb="7">
      <t>ケイエイ</t>
    </rPh>
    <rPh sb="7" eb="9">
      <t>カクシン</t>
    </rPh>
    <rPh sb="9" eb="10">
      <t>トウ</t>
    </rPh>
    <rPh sb="11" eb="15">
      <t>シエンキカン</t>
    </rPh>
    <phoneticPr fontId="29"/>
  </si>
  <si>
    <t>中小企業
活性化
協議会</t>
    <rPh sb="5" eb="7">
      <t>カッセイ</t>
    </rPh>
    <rPh sb="7" eb="8">
      <t>カ</t>
    </rPh>
    <rPh sb="9" eb="12">
      <t>キョウギカイ</t>
    </rPh>
    <phoneticPr fontId="29"/>
  </si>
  <si>
    <t>チェック項目</t>
  </si>
  <si>
    <t>申請書に、申請者と認定経営革新等支援機関による必要事項の記載、押印はあるか。</t>
  </si>
  <si>
    <t>申請書が、申請者と認定経営革新等支援機関との連名で提出されているか。</t>
  </si>
  <si>
    <t>該当無し</t>
    <rPh sb="0" eb="2">
      <t>ガイトウ</t>
    </rPh>
    <rPh sb="2" eb="3">
      <t>ナ</t>
    </rPh>
    <phoneticPr fontId="29"/>
  </si>
  <si>
    <t>業務別請求明細書</t>
    <rPh sb="3" eb="5">
      <t>セイキュウ</t>
    </rPh>
    <phoneticPr fontId="3"/>
  </si>
  <si>
    <t>別紙２ー３</t>
    <phoneticPr fontId="3"/>
  </si>
  <si>
    <r>
      <rPr>
        <b/>
        <sz val="16"/>
        <rFont val="ＭＳ ゴシック"/>
        <family val="3"/>
        <charset val="128"/>
      </rPr>
      <t>支払申請金額（予定）　</t>
    </r>
    <r>
      <rPr>
        <b/>
        <sz val="11"/>
        <rFont val="ＭＳ ゴシック"/>
        <family val="3"/>
        <charset val="128"/>
      </rPr>
      <t>※費用総額の2/3 上限100,000円</t>
    </r>
    <rPh sb="7" eb="9">
      <t>ヨテイ</t>
    </rPh>
    <rPh sb="21" eb="23">
      <t>ジョウゲン</t>
    </rPh>
    <rPh sb="30" eb="31">
      <t>エン</t>
    </rPh>
    <phoneticPr fontId="3"/>
  </si>
  <si>
    <r>
      <rPr>
        <b/>
        <sz val="16"/>
        <rFont val="ＭＳ ゴシック"/>
        <family val="3"/>
        <charset val="128"/>
      </rPr>
      <t>支払申請金額　</t>
    </r>
    <r>
      <rPr>
        <b/>
        <sz val="11"/>
        <rFont val="ＭＳ ゴシック"/>
        <family val="3"/>
        <charset val="128"/>
      </rPr>
      <t>※費用総額の2/3 上限2,000,000円</t>
    </r>
    <rPh sb="17" eb="19">
      <t>ジョウゲン</t>
    </rPh>
    <rPh sb="28" eb="29">
      <t>エン</t>
    </rPh>
    <phoneticPr fontId="3"/>
  </si>
  <si>
    <t>経営改善計画策定支援に係る費用の総額が企業規模の基準を超える場合など必要な場合は、中小企業基盤整備機構（中小企業活性化全国本部）が確認手続を行います。</t>
    <phoneticPr fontId="3"/>
  </si>
  <si>
    <t>事務局員</t>
    <rPh sb="0" eb="2">
      <t>ジム</t>
    </rPh>
    <rPh sb="2" eb="4">
      <t>キョクイン</t>
    </rPh>
    <phoneticPr fontId="29"/>
  </si>
  <si>
    <t>統括責任者</t>
    <rPh sb="0" eb="2">
      <t>トウカツ</t>
    </rPh>
    <rPh sb="2" eb="5">
      <t>セキニンシャ</t>
    </rPh>
    <phoneticPr fontId="29"/>
  </si>
  <si>
    <t>申請時の自己チェックリストについて、全ての項目が記入されているか。</t>
    <phoneticPr fontId="15"/>
  </si>
  <si>
    <t>伴走支援に係る費用総額と経営改善策定支援に係る費用総額が企業規模の基準を超える場合など必要に応じて、利用申請受付時に中小機構基盤整備機構（中小企業活性化全国本部）の意見の記載をしているか。</t>
    <phoneticPr fontId="29"/>
  </si>
  <si>
    <t>上記の場合において、中小企業基盤整備機構（中小企業活性化全国本部）の意見がある場合、意見事項の解決がされているか。</t>
    <rPh sb="0" eb="2">
      <t>ジョウキ</t>
    </rPh>
    <phoneticPr fontId="29"/>
  </si>
  <si>
    <t>[１／１]枚</t>
    <phoneticPr fontId="3"/>
  </si>
  <si>
    <t>事務管理NO．</t>
  </si>
  <si>
    <t>都道府県番号</t>
    <rPh sb="0" eb="4">
      <t>トドウフケン</t>
    </rPh>
    <rPh sb="4" eb="6">
      <t>バンゴウ</t>
    </rPh>
    <phoneticPr fontId="3"/>
  </si>
  <si>
    <t>備考No</t>
    <rPh sb="0" eb="2">
      <t>ビコウ</t>
    </rPh>
    <phoneticPr fontId="3"/>
  </si>
  <si>
    <t xml:space="preserve"> 　　　　申請者名：</t>
    <rPh sb="5" eb="8">
      <t>シンセイシャ</t>
    </rPh>
    <rPh sb="8" eb="9">
      <t>メイ</t>
    </rPh>
    <phoneticPr fontId="3"/>
  </si>
  <si>
    <t>・従事者</t>
    <rPh sb="1" eb="3">
      <t>ジュウジ</t>
    </rPh>
    <rPh sb="3" eb="4">
      <t>シャ</t>
    </rPh>
    <phoneticPr fontId="3"/>
  </si>
  <si>
    <t>業務単価：</t>
    <rPh sb="0" eb="2">
      <t>ギョウム</t>
    </rPh>
    <rPh sb="2" eb="4">
      <t>タンカ</t>
    </rPh>
    <phoneticPr fontId="3"/>
  </si>
  <si>
    <t>（円／時間）</t>
    <phoneticPr fontId="3"/>
  </si>
  <si>
    <t>時間</t>
    <rPh sb="0" eb="2">
      <t>ジカン</t>
    </rPh>
    <phoneticPr fontId="3"/>
  </si>
  <si>
    <t>計算
時間</t>
    <rPh sb="0" eb="2">
      <t>ケイサン</t>
    </rPh>
    <rPh sb="3" eb="5">
      <t>ジカン</t>
    </rPh>
    <phoneticPr fontId="3"/>
  </si>
  <si>
    <t>場所</t>
    <rPh sb="0" eb="2">
      <t>バショ</t>
    </rPh>
    <phoneticPr fontId="3"/>
  </si>
  <si>
    <t>業務区分</t>
    <rPh sb="0" eb="2">
      <t>ギョウム</t>
    </rPh>
    <rPh sb="2" eb="4">
      <t>クブン</t>
    </rPh>
    <phoneticPr fontId="3"/>
  </si>
  <si>
    <t>具体的な業務内容</t>
    <rPh sb="0" eb="2">
      <t>グタイ</t>
    </rPh>
    <rPh sb="2" eb="3">
      <t>テキ</t>
    </rPh>
    <rPh sb="4" eb="6">
      <t>ギョウム</t>
    </rPh>
    <rPh sb="6" eb="8">
      <t>ナイヨウ</t>
    </rPh>
    <phoneticPr fontId="3"/>
  </si>
  <si>
    <t>始</t>
    <phoneticPr fontId="3"/>
  </si>
  <si>
    <t>昼食
開始</t>
    <rPh sb="0" eb="2">
      <t>チュウショク</t>
    </rPh>
    <rPh sb="3" eb="5">
      <t>カイシ</t>
    </rPh>
    <phoneticPr fontId="3"/>
  </si>
  <si>
    <t>昼食
終了</t>
    <rPh sb="0" eb="2">
      <t>チュウショク</t>
    </rPh>
    <rPh sb="3" eb="5">
      <t>シュウリョウ</t>
    </rPh>
    <phoneticPr fontId="3"/>
  </si>
  <si>
    <t>終</t>
    <rPh sb="0" eb="1">
      <t>シュウ</t>
    </rPh>
    <phoneticPr fontId="3"/>
  </si>
  <si>
    <t>時間数</t>
    <phoneticPr fontId="3"/>
  </si>
  <si>
    <t xml:space="preserve">
</t>
    <phoneticPr fontId="3"/>
  </si>
  <si>
    <t>計算時間合計</t>
    <rPh sb="0" eb="2">
      <t>ケイサン</t>
    </rPh>
    <phoneticPr fontId="3"/>
  </si>
  <si>
    <t>×</t>
    <phoneticPr fontId="3"/>
  </si>
  <si>
    <t>単価</t>
    <rPh sb="0" eb="2">
      <t>タンカ</t>
    </rPh>
    <phoneticPr fontId="3"/>
  </si>
  <si>
    <t>＝</t>
    <phoneticPr fontId="3"/>
  </si>
  <si>
    <t>別紙２－４</t>
    <phoneticPr fontId="3"/>
  </si>
  <si>
    <t>従事時間管理表（業務日誌）</t>
    <phoneticPr fontId="3"/>
  </si>
  <si>
    <t>別紙２－２</t>
    <rPh sb="0" eb="2">
      <t>ベッシ</t>
    </rPh>
    <phoneticPr fontId="29"/>
  </si>
  <si>
    <t>『経営改善計画策定支援費用支払申請書』自己記入チェックリスト</t>
    <rPh sb="11" eb="13">
      <t>ヒヨウ</t>
    </rPh>
    <rPh sb="13" eb="15">
      <t>シハライ</t>
    </rPh>
    <phoneticPr fontId="29"/>
  </si>
  <si>
    <t>中小企業活性化協議会から、伴走支援の実施と報告は必須である旨並びに伴走支援においては実務指針に沿った支援を実施する必要がある旨の説明を受けたか。</t>
    <phoneticPr fontId="15"/>
  </si>
  <si>
    <r>
      <t>金融機関交渉</t>
    </r>
    <r>
      <rPr>
        <b/>
        <vertAlign val="superscript"/>
        <sz val="14"/>
        <rFont val="ＭＳ ゴシック"/>
        <family val="3"/>
        <charset val="128"/>
      </rPr>
      <t>(※1)</t>
    </r>
    <rPh sb="0" eb="2">
      <t>キンユウ</t>
    </rPh>
    <rPh sb="2" eb="4">
      <t>キカン</t>
    </rPh>
    <rPh sb="4" eb="6">
      <t>コウショウ</t>
    </rPh>
    <phoneticPr fontId="3"/>
  </si>
  <si>
    <r>
      <t>サポート業務費用</t>
    </r>
    <r>
      <rPr>
        <b/>
        <vertAlign val="superscript"/>
        <sz val="14"/>
        <rFont val="ＭＳ ゴシック"/>
        <family val="3"/>
        <charset val="128"/>
      </rPr>
      <t>(※2)</t>
    </r>
    <rPh sb="4" eb="6">
      <t>ギョウム</t>
    </rPh>
    <rPh sb="6" eb="8">
      <t>ヒヨウ</t>
    </rPh>
    <phoneticPr fontId="3"/>
  </si>
  <si>
    <t>実施された経営改善計画策定支援の内容は、中小企業活性化協議会が確認手続を行った後、経営改善計画策定支援に伴い生じた費用（伴走支援費用を含む）の2/3（上限は、DD・計画策定に係る費用の総額２００万円、伴走支援に係る費用の総額１００万円、金融機関交渉に係る費用の総額１０万円。）を負担します。</t>
    <phoneticPr fontId="3"/>
  </si>
  <si>
    <t>以下の添付書類が添付されているか。</t>
    <rPh sb="0" eb="2">
      <t>イカ</t>
    </rPh>
    <phoneticPr fontId="29"/>
  </si>
  <si>
    <r>
      <rPr>
        <sz val="9"/>
        <rFont val="游ゴシック"/>
        <family val="3"/>
        <charset val="128"/>
      </rPr>
      <t xml:space="preserve">　■ </t>
    </r>
    <r>
      <rPr>
        <sz val="12"/>
        <rFont val="游ゴシック"/>
        <family val="3"/>
        <charset val="128"/>
      </rPr>
      <t>経営改善計画書</t>
    </r>
    <phoneticPr fontId="29"/>
  </si>
  <si>
    <r>
      <rPr>
        <sz val="9"/>
        <rFont val="游ゴシック"/>
        <family val="3"/>
        <charset val="128"/>
      </rPr>
      <t xml:space="preserve">　■ </t>
    </r>
    <r>
      <rPr>
        <sz val="12"/>
        <rFont val="游ゴシック"/>
        <family val="3"/>
        <charset val="128"/>
      </rPr>
      <t>自己記入チェックリスト</t>
    </r>
    <phoneticPr fontId="29"/>
  </si>
  <si>
    <r>
      <rPr>
        <sz val="9"/>
        <rFont val="游ゴシック"/>
        <family val="3"/>
        <charset val="128"/>
      </rPr>
      <t xml:space="preserve">　■ </t>
    </r>
    <r>
      <rPr>
        <sz val="12"/>
        <rFont val="游ゴシック"/>
        <family val="3"/>
        <charset val="128"/>
      </rPr>
      <t>業務別請求明細書</t>
    </r>
    <rPh sb="6" eb="8">
      <t>セイキュウ</t>
    </rPh>
    <phoneticPr fontId="29"/>
  </si>
  <si>
    <r>
      <rPr>
        <sz val="9"/>
        <rFont val="游ゴシック"/>
        <family val="3"/>
        <charset val="128"/>
      </rPr>
      <t xml:space="preserve">　■ </t>
    </r>
    <r>
      <rPr>
        <sz val="12"/>
        <rFont val="游ゴシック"/>
        <family val="3"/>
        <charset val="128"/>
      </rPr>
      <t>認定経営革新等支援機関ごとの請求書類（外部委託先からの請求書類を含む）</t>
    </r>
    <phoneticPr fontId="29"/>
  </si>
  <si>
    <r>
      <rPr>
        <sz val="9"/>
        <rFont val="游ゴシック"/>
        <family val="3"/>
        <charset val="128"/>
      </rPr>
      <t xml:space="preserve">　■ </t>
    </r>
    <r>
      <rPr>
        <sz val="12"/>
        <rFont val="游ゴシック"/>
        <family val="3"/>
        <charset val="128"/>
      </rPr>
      <t>従事時間管理表（業務日誌）</t>
    </r>
    <phoneticPr fontId="29"/>
  </si>
  <si>
    <r>
      <rPr>
        <sz val="9"/>
        <rFont val="游ゴシック"/>
        <family val="3"/>
        <charset val="128"/>
      </rPr>
      <t xml:space="preserve">　■ </t>
    </r>
    <r>
      <rPr>
        <sz val="12"/>
        <rFont val="游ゴシック"/>
        <family val="3"/>
        <charset val="128"/>
      </rPr>
      <t>申請者と認定経営革新等支援機関が締結する経営改善計画策定支援に係る契約書</t>
    </r>
    <phoneticPr fontId="29"/>
  </si>
  <si>
    <r>
      <rPr>
        <sz val="9"/>
        <rFont val="游ゴシック"/>
        <family val="3"/>
        <charset val="128"/>
      </rPr>
      <t xml:space="preserve">　■ </t>
    </r>
    <r>
      <rPr>
        <sz val="12"/>
        <rFont val="游ゴシック"/>
        <family val="3"/>
        <charset val="128"/>
      </rPr>
      <t>申請者による費用負担額の支払を示す振込受付書・払込取扱票等</t>
    </r>
    <phoneticPr fontId="29"/>
  </si>
  <si>
    <r>
      <rPr>
        <sz val="9"/>
        <rFont val="游ゴシック"/>
        <family val="3"/>
        <charset val="128"/>
      </rPr>
      <t xml:space="preserve">　■ </t>
    </r>
    <r>
      <rPr>
        <sz val="12"/>
        <rFont val="游ゴシック"/>
        <family val="3"/>
        <charset val="128"/>
      </rPr>
      <t>《計画策定支援》実務指針に基づく実施確認表</t>
    </r>
    <r>
      <rPr>
        <sz val="9"/>
        <rFont val="游ゴシック"/>
        <family val="3"/>
        <charset val="128"/>
      </rPr>
      <t>　</t>
    </r>
    <r>
      <rPr>
        <sz val="8"/>
        <rFont val="游ゴシック"/>
        <family val="3"/>
        <charset val="128"/>
      </rPr>
      <t>（2023年4月以降に利用申請の案件）</t>
    </r>
    <r>
      <rPr>
        <sz val="12"/>
        <rFont val="游ゴシック"/>
        <family val="3"/>
        <charset val="128"/>
      </rPr>
      <t xml:space="preserve">
　　経営改善計画策定支援における着眼点実施確認表</t>
    </r>
    <r>
      <rPr>
        <sz val="8"/>
        <rFont val="游ゴシック"/>
        <family val="3"/>
        <charset val="128"/>
      </rPr>
      <t>（2022年4月～2023年4月に利用申請の案件）</t>
    </r>
    <phoneticPr fontId="29"/>
  </si>
  <si>
    <r>
      <rPr>
        <sz val="9"/>
        <rFont val="游ゴシック"/>
        <family val="3"/>
        <charset val="128"/>
      </rPr>
      <t xml:space="preserve">　■ </t>
    </r>
    <r>
      <rPr>
        <sz val="12"/>
        <rFont val="游ゴシック"/>
        <family val="3"/>
        <charset val="128"/>
      </rPr>
      <t>金融機関が発出する経営改善計画についての同意書</t>
    </r>
    <rPh sb="3" eb="5">
      <t>キンユウ</t>
    </rPh>
    <phoneticPr fontId="29"/>
  </si>
  <si>
    <r>
      <rPr>
        <sz val="9"/>
        <rFont val="游ゴシック"/>
        <family val="3"/>
        <charset val="128"/>
      </rPr>
      <t xml:space="preserve">　■ </t>
    </r>
    <r>
      <rPr>
        <sz val="12"/>
        <rFont val="游ゴシック"/>
        <family val="3"/>
        <charset val="128"/>
      </rPr>
      <t>同意に至らなかった場合は、その旨と理由を記載した説明書に、役務の提供を
　　示す資料（ＤＤ資料及び経営改善計画案等の成果物）</t>
    </r>
    <phoneticPr fontId="29"/>
  </si>
  <si>
    <r>
      <t>利用申請受付時に</t>
    </r>
    <r>
      <rPr>
        <b/>
        <sz val="12"/>
        <rFont val="游ゴシック"/>
        <family val="3"/>
        <charset val="128"/>
      </rPr>
      <t>統括責任者</t>
    </r>
    <r>
      <rPr>
        <sz val="12"/>
        <rFont val="游ゴシック"/>
        <family val="3"/>
        <charset val="128"/>
      </rPr>
      <t>の意見の記載をしているか。</t>
    </r>
    <phoneticPr fontId="15"/>
  </si>
  <si>
    <r>
      <t>統括責任者補佐、</t>
    </r>
    <r>
      <rPr>
        <b/>
        <sz val="12"/>
        <rFont val="游ゴシック"/>
        <family val="3"/>
        <charset val="128"/>
      </rPr>
      <t>統括責任者</t>
    </r>
    <r>
      <rPr>
        <sz val="12"/>
        <rFont val="游ゴシック"/>
        <family val="3"/>
        <charset val="128"/>
      </rPr>
      <t>の意見がある場合、意見事項の解決がされているか。</t>
    </r>
    <rPh sb="0" eb="2">
      <t>トウカツ</t>
    </rPh>
    <phoneticPr fontId="29"/>
  </si>
  <si>
    <t>別紙２</t>
    <rPh sb="0" eb="2">
      <t>ベッシ</t>
    </rPh>
    <phoneticPr fontId="3"/>
  </si>
  <si>
    <t>●▲株式会社</t>
  </si>
  <si>
    <t>卸売</t>
    <rPh sb="0" eb="2">
      <t>オロシウリ</t>
    </rPh>
    <phoneticPr fontId="3"/>
  </si>
  <si>
    <t>取締役　経営　太郎</t>
    <rPh sb="0" eb="3">
      <t>トリシマリヤク</t>
    </rPh>
    <rPh sb="4" eb="6">
      <t>ケイエイ</t>
    </rPh>
    <rPh sb="7" eb="9">
      <t>タロウ</t>
    </rPh>
    <phoneticPr fontId="3"/>
  </si>
  <si>
    <t>〒〇〇〇ー〇〇〇〇　東京都世田谷区・・・・</t>
    <phoneticPr fontId="3"/>
  </si>
  <si>
    <t>03-ｘｘｘｘ-ｘｘｘｘ</t>
    <phoneticPr fontId="3"/>
  </si>
  <si>
    <t>認定経営革新等支援機関名</t>
    <rPh sb="7" eb="9">
      <t>シエン</t>
    </rPh>
    <rPh sb="9" eb="11">
      <t>キカン</t>
    </rPh>
    <rPh sb="11" eb="12">
      <t>メイ</t>
    </rPh>
    <phoneticPr fontId="3"/>
  </si>
  <si>
    <t>Y会計税理士法人</t>
    <rPh sb="1" eb="3">
      <t>カイケイ</t>
    </rPh>
    <rPh sb="3" eb="6">
      <t>ゼイリシ</t>
    </rPh>
    <rPh sb="6" eb="8">
      <t>ホウジン</t>
    </rPh>
    <phoneticPr fontId="4"/>
  </si>
  <si>
    <t>税理士法人</t>
    <rPh sb="0" eb="5">
      <t>ゼイリシホウジン</t>
    </rPh>
    <phoneticPr fontId="4"/>
  </si>
  <si>
    <t>Y田　Y子</t>
    <rPh sb="1" eb="2">
      <t>タ</t>
    </rPh>
    <rPh sb="4" eb="5">
      <t>コ</t>
    </rPh>
    <phoneticPr fontId="4"/>
  </si>
  <si>
    <t>〒〇〇〇ー〇〇〇〇　東京都墨田区･･･</t>
    <phoneticPr fontId="3"/>
  </si>
  <si>
    <t>ｘ</t>
  </si>
  <si>
    <t>03-ｘｘｘｘ-ｘｘｘｘ</t>
  </si>
  <si>
    <t>●●</t>
    <phoneticPr fontId="3"/>
  </si>
  <si>
    <t>墨田</t>
    <rPh sb="0" eb="2">
      <t>スミダ</t>
    </rPh>
    <phoneticPr fontId="3"/>
  </si>
  <si>
    <t>認定経営革新等機関名</t>
    <rPh sb="7" eb="9">
      <t>キカン</t>
    </rPh>
    <rPh sb="9" eb="10">
      <t>メイ</t>
    </rPh>
    <phoneticPr fontId="3"/>
  </si>
  <si>
    <t>〒</t>
    <phoneticPr fontId="3"/>
  </si>
  <si>
    <t>当座・普通・その他（　　　　）　口座番号　</t>
    <rPh sb="0" eb="2">
      <t>トウザ</t>
    </rPh>
    <rPh sb="3" eb="5">
      <t>フツウ</t>
    </rPh>
    <rPh sb="8" eb="9">
      <t>タ</t>
    </rPh>
    <rPh sb="16" eb="18">
      <t>コウザ</t>
    </rPh>
    <rPh sb="18" eb="20">
      <t>バンゴウ</t>
    </rPh>
    <phoneticPr fontId="3"/>
  </si>
  <si>
    <t>①</t>
    <phoneticPr fontId="3"/>
  </si>
  <si>
    <t>経営改善計画の策定　　令和5年×月×日</t>
    <rPh sb="0" eb="6">
      <t>ケイエイカイゼンケイカク</t>
    </rPh>
    <rPh sb="7" eb="9">
      <t>サクテイ</t>
    </rPh>
    <rPh sb="11" eb="13">
      <t>レイワ</t>
    </rPh>
    <rPh sb="14" eb="15">
      <t>ネン</t>
    </rPh>
    <rPh sb="15" eb="19">
      <t>バツガツバツニチ</t>
    </rPh>
    <phoneticPr fontId="3"/>
  </si>
  <si>
    <t>⑦</t>
    <phoneticPr fontId="3"/>
  </si>
  <si>
    <t>金融機関への説明補助　令和5年×月×日</t>
    <rPh sb="0" eb="4">
      <t>キンユウキカン</t>
    </rPh>
    <rPh sb="6" eb="10">
      <t>セツメイホジョ</t>
    </rPh>
    <rPh sb="11" eb="13">
      <t>レイワ</t>
    </rPh>
    <rPh sb="14" eb="15">
      <t>ネン</t>
    </rPh>
    <rPh sb="15" eb="19">
      <t>バツガツバツニチ</t>
    </rPh>
    <phoneticPr fontId="3"/>
  </si>
  <si>
    <t>①、⑦</t>
    <phoneticPr fontId="3"/>
  </si>
  <si>
    <t>経営改善計画書</t>
    <rPh sb="0" eb="6">
      <t>ケイエイカイゼンケイカク</t>
    </rPh>
    <rPh sb="6" eb="7">
      <t>ショ</t>
    </rPh>
    <phoneticPr fontId="3"/>
  </si>
  <si>
    <t>A信用金庫</t>
    <rPh sb="1" eb="5">
      <t>シンヨウキンコ</t>
    </rPh>
    <phoneticPr fontId="3"/>
  </si>
  <si>
    <t>B銀行</t>
    <rPh sb="1" eb="3">
      <t>ギンコウ</t>
    </rPh>
    <phoneticPr fontId="3"/>
  </si>
  <si>
    <t xml:space="preserve"> </t>
    <phoneticPr fontId="3"/>
  </si>
  <si>
    <t>実施報告日</t>
    <rPh sb="0" eb="5">
      <t>ジッシホウコクビ</t>
    </rPh>
    <phoneticPr fontId="3"/>
  </si>
  <si>
    <t>実施回数</t>
    <rPh sb="0" eb="4">
      <t>ジッシカイスウ</t>
    </rPh>
    <phoneticPr fontId="3"/>
  </si>
  <si>
    <t>第1回</t>
    <rPh sb="0" eb="1">
      <t>ダイ</t>
    </rPh>
    <rPh sb="2" eb="3">
      <t>カイ</t>
    </rPh>
    <phoneticPr fontId="3"/>
  </si>
  <si>
    <t>第2回</t>
    <rPh sb="0" eb="1">
      <t>ダイ</t>
    </rPh>
    <rPh sb="2" eb="3">
      <t>カイ</t>
    </rPh>
    <phoneticPr fontId="3"/>
  </si>
  <si>
    <t>第3回</t>
    <rPh sb="0" eb="1">
      <t>ダイ</t>
    </rPh>
    <rPh sb="2" eb="3">
      <t>カイ</t>
    </rPh>
    <phoneticPr fontId="3"/>
  </si>
  <si>
    <t>第4回</t>
    <rPh sb="0" eb="1">
      <t>ダイ</t>
    </rPh>
    <rPh sb="2" eb="3">
      <t>カイ</t>
    </rPh>
    <phoneticPr fontId="3"/>
  </si>
  <si>
    <t>第5回</t>
    <rPh sb="0" eb="1">
      <t>ダイ</t>
    </rPh>
    <rPh sb="2" eb="3">
      <t>カイ</t>
    </rPh>
    <phoneticPr fontId="3"/>
  </si>
  <si>
    <t>第6回</t>
    <rPh sb="0" eb="1">
      <t>ダイ</t>
    </rPh>
    <rPh sb="2" eb="3">
      <t>カイ</t>
    </rPh>
    <phoneticPr fontId="3"/>
  </si>
  <si>
    <t>第７回</t>
    <rPh sb="0" eb="1">
      <t>ダイ</t>
    </rPh>
    <rPh sb="2" eb="3">
      <t>カイ</t>
    </rPh>
    <phoneticPr fontId="3"/>
  </si>
  <si>
    <t>第８回</t>
    <rPh sb="0" eb="1">
      <t>ダイ</t>
    </rPh>
    <rPh sb="2" eb="3">
      <t>カイ</t>
    </rPh>
    <phoneticPr fontId="3"/>
  </si>
  <si>
    <t>第９回～</t>
    <rPh sb="0" eb="1">
      <t>ダイ</t>
    </rPh>
    <rPh sb="2" eb="3">
      <t>カイ</t>
    </rPh>
    <phoneticPr fontId="3"/>
  </si>
  <si>
    <t>実施基準日</t>
    <rPh sb="0" eb="5">
      <t>ジッシキジュンビ</t>
    </rPh>
    <phoneticPr fontId="3"/>
  </si>
  <si>
    <t>別紙参照</t>
    <rPh sb="0" eb="4">
      <t>ベッシサンショウ</t>
    </rPh>
    <phoneticPr fontId="3"/>
  </si>
  <si>
    <t>※　実施報告日は、モニタリング対象となる基準日から極力４カ月以内（最大６カ月）となるように設定ください。ご記入の実施報告日までに協議会に必ず提出</t>
    <rPh sb="2" eb="7">
      <t>ジッシホウコクビ</t>
    </rPh>
    <rPh sb="33" eb="35">
      <t>サイダイ</t>
    </rPh>
    <phoneticPr fontId="3"/>
  </si>
  <si>
    <t>　　ください。実施状況は公表します。</t>
    <phoneticPr fontId="3"/>
  </si>
  <si>
    <t>※　支払申請がなくてもモニタリングの報告は実施すること。基準日欄はモニタリング基準とする決算期又は試算期を記載ください。</t>
    <rPh sb="21" eb="23">
      <t>ジッシ</t>
    </rPh>
    <phoneticPr fontId="3"/>
  </si>
  <si>
    <t>※　伴走支援（又は金融機関交渉）費用の支払申請期限は、上記実績基準日の最終日から６か月を経過した日とし、期限の到来で失効するものとする。</t>
    <rPh sb="27" eb="29">
      <t>ジョウキ</t>
    </rPh>
    <rPh sb="29" eb="31">
      <t>ジッセキ</t>
    </rPh>
    <rPh sb="31" eb="34">
      <t>キジュンビ</t>
    </rPh>
    <rPh sb="35" eb="37">
      <t>サイシュウ</t>
    </rPh>
    <rPh sb="37" eb="38">
      <t>ビ</t>
    </rPh>
    <phoneticPr fontId="3"/>
  </si>
  <si>
    <r>
      <t>申請者及び認定経営革新等支援機関は、本事業に関する申請者の情報が</t>
    </r>
    <r>
      <rPr>
        <sz val="11"/>
        <rFont val="ＭＳ Ｐゴシック"/>
        <family val="3"/>
        <charset val="128"/>
      </rPr>
      <t xml:space="preserve">中小企業活性化全国本部、経済産業省に開示され、申請者の個社名の特定に繋がらない形式で、利用実績がホームページ等で公表されること。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
</t>
    </r>
    <phoneticPr fontId="3"/>
  </si>
  <si>
    <t>××××</t>
    <phoneticPr fontId="15"/>
  </si>
  <si>
    <t>　２回✕　３時間</t>
  </si>
  <si>
    <t>統括責任者補助者</t>
  </si>
  <si>
    <t>その他</t>
  </si>
  <si>
    <t>　１回✕　３時間</t>
  </si>
  <si>
    <t>伴走支援</t>
    <rPh sb="0" eb="2">
      <t>バンソウ</t>
    </rPh>
    <rPh sb="2" eb="4">
      <t>シエン</t>
    </rPh>
    <phoneticPr fontId="3"/>
  </si>
  <si>
    <t>事前準備</t>
  </si>
  <si>
    <t>伴走支援会議　計12回×1時間</t>
  </si>
  <si>
    <t>○金融機関交渉にかかる費用（予定）</t>
    <rPh sb="11" eb="13">
      <t>ヒヨウ</t>
    </rPh>
    <rPh sb="14" eb="16">
      <t>ヨテイ</t>
    </rPh>
    <phoneticPr fontId="3"/>
  </si>
  <si>
    <t>●▲㈱</t>
    <phoneticPr fontId="15"/>
  </si>
  <si>
    <t>事務所</t>
    <phoneticPr fontId="15"/>
  </si>
  <si>
    <t>事務所</t>
    <phoneticPr fontId="3"/>
  </si>
  <si>
    <t>ヒアリング</t>
  </si>
  <si>
    <t>計画策定</t>
  </si>
  <si>
    <t>打ち合わせ</t>
  </si>
  <si>
    <t>債権者会議</t>
  </si>
  <si>
    <r>
      <rPr>
        <strike/>
        <sz val="11"/>
        <rFont val="ＭＳ Ｐゴシック"/>
        <family val="3"/>
        <charset val="128"/>
        <scheme val="minor"/>
      </rPr>
      <t>7:10</t>
    </r>
    <r>
      <rPr>
        <sz val="11"/>
        <rFont val="ＭＳ Ｐゴシック"/>
        <family val="3"/>
        <charset val="128"/>
        <scheme val="minor"/>
      </rPr>
      <t xml:space="preserve">
</t>
    </r>
    <r>
      <rPr>
        <b/>
        <sz val="11"/>
        <color rgb="FFFF0000"/>
        <rFont val="ＭＳ Ｐゴシック"/>
        <family val="3"/>
        <charset val="128"/>
        <scheme val="minor"/>
      </rPr>
      <t>7:00</t>
    </r>
    <phoneticPr fontId="15"/>
  </si>
  <si>
    <r>
      <rPr>
        <strike/>
        <sz val="11"/>
        <rFont val="ＭＳ Ｐゴシック"/>
        <family val="3"/>
        <charset val="128"/>
        <scheme val="minor"/>
      </rPr>
      <t>7.17</t>
    </r>
    <r>
      <rPr>
        <sz val="11"/>
        <rFont val="ＭＳ Ｐゴシック"/>
        <family val="3"/>
        <charset val="128"/>
        <scheme val="minor"/>
      </rPr>
      <t xml:space="preserve">
</t>
    </r>
    <r>
      <rPr>
        <b/>
        <sz val="11"/>
        <color rgb="FFFF0000"/>
        <rFont val="ＭＳ Ｐゴシック"/>
        <family val="3"/>
        <charset val="128"/>
        <scheme val="minor"/>
      </rPr>
      <t>7:0</t>
    </r>
    <phoneticPr fontId="15"/>
  </si>
  <si>
    <t>●▲株式会社</t>
    <phoneticPr fontId="15"/>
  </si>
  <si>
    <t>経営者への初期ヒアリングの実施</t>
    <phoneticPr fontId="15"/>
  </si>
  <si>
    <t>ヒアリングを元にした事業者の概況作成、財務状況の調査・分析</t>
    <phoneticPr fontId="15"/>
  </si>
  <si>
    <t>経営者への追加ヒアリングの実施</t>
    <phoneticPr fontId="15"/>
  </si>
  <si>
    <t>計画の基本方針・改善目標の設定、資金計画・計数計画の策定</t>
    <phoneticPr fontId="15"/>
  </si>
  <si>
    <t>事業環境の調査・分析の実施、今後の計数計画・具体的な施策の立案等、計画策定</t>
    <phoneticPr fontId="15"/>
  </si>
  <si>
    <t>策定した計画について、経営者への報告と確認を実施。債権者会議に向けた打ち合わせの実施</t>
    <phoneticPr fontId="15"/>
  </si>
  <si>
    <t>計画策定にかかる金融機関説明に補助として出席</t>
    <phoneticPr fontId="15"/>
  </si>
  <si>
    <t>宿泊
有無</t>
    <rPh sb="0" eb="2">
      <t>シュクハク</t>
    </rPh>
    <rPh sb="3" eb="5">
      <t>ウム</t>
    </rPh>
    <phoneticPr fontId="3"/>
  </si>
  <si>
    <t>航空券
利用</t>
    <rPh sb="0" eb="3">
      <t>コウクウケン</t>
    </rPh>
    <rPh sb="4" eb="6">
      <t>リヨウ</t>
    </rPh>
    <phoneticPr fontId="3"/>
  </si>
  <si>
    <t>無</t>
    <rPh sb="0" eb="1">
      <t>ナ</t>
    </rPh>
    <phoneticPr fontId="15"/>
  </si>
  <si>
    <t>－</t>
  </si>
  <si>
    <t>－</t>
    <phoneticPr fontId="15"/>
  </si>
  <si>
    <t>（属性：</t>
    <rPh sb="1" eb="3">
      <t>ゾクセイ</t>
    </rPh>
    <phoneticPr fontId="3"/>
  </si>
  <si>
    <t>）</t>
    <phoneticPr fontId="3"/>
  </si>
  <si>
    <t>従事者の氏名：</t>
    <rPh sb="0" eb="3">
      <t>ジュウジシャ</t>
    </rPh>
    <phoneticPr fontId="3"/>
  </si>
  <si>
    <t>Y川　Y夫</t>
    <rPh sb="1" eb="2">
      <t>カワ</t>
    </rPh>
    <rPh sb="4" eb="5">
      <t>オット</t>
    </rPh>
    <phoneticPr fontId="3"/>
  </si>
  <si>
    <t>担当責任者の氏名：</t>
    <rPh sb="0" eb="5">
      <t>タントウセキニンシャ</t>
    </rPh>
    <rPh sb="6" eb="8">
      <t>シメイ</t>
    </rPh>
    <phoneticPr fontId="3"/>
  </si>
  <si>
    <t>認定経営革新等　
支援機関名　　：</t>
    <rPh sb="0" eb="2">
      <t>ニンテイ</t>
    </rPh>
    <rPh sb="2" eb="4">
      <t>ケイエイ</t>
    </rPh>
    <rPh sb="4" eb="6">
      <t>カクシン</t>
    </rPh>
    <rPh sb="6" eb="7">
      <t>ナド</t>
    </rPh>
    <rPh sb="9" eb="11">
      <t>シエン</t>
    </rPh>
    <rPh sb="11" eb="13">
      <t>キカン</t>
    </rPh>
    <rPh sb="13" eb="14">
      <t>メイ</t>
    </rPh>
    <phoneticPr fontId="3"/>
  </si>
  <si>
    <t>Y会計税理士法人</t>
    <rPh sb="1" eb="3">
      <t>カイケイ</t>
    </rPh>
    <rPh sb="3" eb="6">
      <t>ゼイリシ</t>
    </rPh>
    <rPh sb="6" eb="8">
      <t>ホウジン</t>
    </rPh>
    <phoneticPr fontId="3"/>
  </si>
  <si>
    <t>税理士法人</t>
    <rPh sb="0" eb="5">
      <t>ゼイリシホウジン</t>
    </rPh>
    <phoneticPr fontId="3"/>
  </si>
  <si>
    <t>税理士</t>
    <rPh sb="0" eb="3">
      <t>ゼイリシ</t>
    </rPh>
    <phoneticPr fontId="3"/>
  </si>
  <si>
    <t>2025年4月版</t>
    <rPh sb="4" eb="5">
      <t>ネン</t>
    </rPh>
    <rPh sb="6" eb="7">
      <t>ガツ</t>
    </rPh>
    <rPh sb="7" eb="8">
      <t>バン</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</si>
</sst>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0_ &quot;時間&quot;"/>
    <numFmt numFmtId="177" formatCode="#,##0_ &quot;円&quot;"/>
    <numFmt numFmtId="178" formatCode="#,##0;&quot;▲ &quot;#,##0"/>
    <numFmt numFmtId="179" formatCode="&quot;¥&quot;#,##0_);[Red]\(&quot;¥&quot;#,##0\)"/>
    <numFmt numFmtId="180" formatCode="m/d;@"/>
    <numFmt numFmtId="181" formatCode="h:mm;@"/>
    <numFmt numFmtId="182" formatCode="0.0_);[Red]\(0.0\)"/>
    <numFmt numFmtId="183" formatCode="[$-411]ge\.m\.d;@"/>
  </numFmts>
  <fonts count="46"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2"/>
      <name val="ＭＳ Ｐゴシック"/>
      <family val="3"/>
      <charset val="128"/>
    </font>
    <font>
      <sz val="10"/>
      <color theme="1"/>
      <name val="ＭＳ Ｐゴシック"/>
      <family val="3"/>
      <charset val="128"/>
      <scheme val="minor"/>
    </font>
    <font>
      <sz val="11"/>
      <name val="ＭＳ Ｐゴシック"/>
      <family val="3"/>
      <charset val="128"/>
      <scheme val="minor"/>
    </font>
    <font>
      <sz val="10"/>
      <name val="ＭＳ Ｐゴシック"/>
      <family val="3"/>
      <charset val="128"/>
      <scheme val="minor"/>
    </font>
    <font>
      <sz val="12"/>
      <name val="ＭＳ Ｐゴシック"/>
      <family val="3"/>
      <charset val="128"/>
      <scheme val="minor"/>
    </font>
    <font>
      <sz val="9"/>
      <name val="ＭＳ Ｐゴシック"/>
      <family val="3"/>
      <charset val="128"/>
      <scheme val="minor"/>
    </font>
    <font>
      <b/>
      <sz val="11"/>
      <name val="ＭＳ Ｐゴシック"/>
      <family val="3"/>
      <charset val="128"/>
      <scheme val="minor"/>
    </font>
    <font>
      <sz val="8"/>
      <name val="ＭＳ Ｐゴシック"/>
      <family val="3"/>
      <charset val="128"/>
      <scheme val="minor"/>
    </font>
    <font>
      <b/>
      <sz val="16"/>
      <name val="ＭＳ Ｐゴシック"/>
      <family val="3"/>
      <charset val="128"/>
      <scheme val="minor"/>
    </font>
    <font>
      <sz val="14"/>
      <name val="ＭＳ Ｐゴシック"/>
      <family val="3"/>
      <charset val="128"/>
      <scheme val="minor"/>
    </font>
    <font>
      <sz val="6"/>
      <name val="ＭＳ Ｐゴシック"/>
      <family val="3"/>
      <charset val="128"/>
      <scheme val="minor"/>
    </font>
    <font>
      <sz val="14"/>
      <name val="ＭＳ Ｐゴシック"/>
      <family val="3"/>
      <charset val="128"/>
    </font>
    <font>
      <sz val="22"/>
      <name val="ＭＳ Ｐゴシック"/>
      <family val="3"/>
      <charset val="128"/>
    </font>
    <font>
      <b/>
      <sz val="14"/>
      <name val="ＭＳ ゴシック"/>
      <family val="3"/>
      <charset val="128"/>
    </font>
    <font>
      <b/>
      <sz val="12"/>
      <name val="ＭＳ ゴシック"/>
      <family val="3"/>
      <charset val="128"/>
    </font>
    <font>
      <sz val="10"/>
      <name val="ＭＳ Ｐゴシック"/>
      <family val="3"/>
      <charset val="128"/>
    </font>
    <font>
      <sz val="12"/>
      <name val="ＭＳ ゴシック"/>
      <family val="3"/>
      <charset val="128"/>
    </font>
    <font>
      <b/>
      <sz val="14"/>
      <name val="ＭＳ Ｐゴシック"/>
      <family val="3"/>
      <charset val="128"/>
    </font>
    <font>
      <sz val="10"/>
      <name val="ＭＳ ゴシック"/>
      <family val="3"/>
      <charset val="128"/>
    </font>
    <font>
      <b/>
      <sz val="18"/>
      <name val="ＭＳ ゴシック"/>
      <family val="3"/>
      <charset val="128"/>
    </font>
    <font>
      <b/>
      <sz val="16"/>
      <name val="ＭＳ ゴシック"/>
      <family val="3"/>
      <charset val="128"/>
    </font>
    <font>
      <b/>
      <sz val="18"/>
      <name val="ＭＳ Ｐゴシック"/>
      <family val="3"/>
      <charset val="128"/>
    </font>
    <font>
      <b/>
      <sz val="11"/>
      <name val="ＭＳ ゴシック"/>
      <family val="3"/>
      <charset val="128"/>
    </font>
    <font>
      <sz val="14"/>
      <name val="ＭＳ ゴシック"/>
      <family val="3"/>
      <charset val="128"/>
    </font>
    <font>
      <sz val="6"/>
      <name val="ＭＳ Ｐゴシック"/>
      <family val="2"/>
      <charset val="128"/>
      <scheme val="minor"/>
    </font>
    <font>
      <b/>
      <vertAlign val="superscript"/>
      <sz val="14"/>
      <name val="ＭＳ ゴシック"/>
      <family val="3"/>
      <charset val="128"/>
    </font>
    <font>
      <sz val="11"/>
      <name val="ＭＳ Ｐゴシック"/>
      <family val="2"/>
      <charset val="128"/>
      <scheme val="minor"/>
    </font>
    <font>
      <b/>
      <sz val="18"/>
      <name val="ＭＳ Ｐゴシック"/>
      <family val="3"/>
      <charset val="128"/>
      <scheme val="minor"/>
    </font>
    <font>
      <b/>
      <sz val="9"/>
      <name val="游ゴシック"/>
      <family val="3"/>
      <charset val="128"/>
    </font>
    <font>
      <b/>
      <sz val="12"/>
      <name val="游ゴシック"/>
      <family val="3"/>
      <charset val="128"/>
    </font>
    <font>
      <sz val="12"/>
      <name val="游ゴシック"/>
      <family val="3"/>
      <charset val="128"/>
    </font>
    <font>
      <sz val="9"/>
      <name val="游ゴシック"/>
      <family val="3"/>
      <charset val="128"/>
    </font>
    <font>
      <sz val="8"/>
      <name val="游ゴシック"/>
      <family val="3"/>
      <charset val="128"/>
    </font>
    <font>
      <sz val="10.5"/>
      <name val="Century"/>
      <family val="1"/>
    </font>
    <font>
      <sz val="16"/>
      <name val="ＭＳ Ｐゴシック"/>
      <family val="3"/>
      <charset val="128"/>
      <scheme val="minor"/>
    </font>
    <font>
      <strike/>
      <sz val="11"/>
      <name val="ＭＳ Ｐゴシック"/>
      <family val="3"/>
      <charset val="128"/>
      <scheme val="minor"/>
    </font>
    <font>
      <sz val="10"/>
      <name val="Meiryo UI"/>
      <family val="3"/>
      <charset val="128"/>
    </font>
    <font>
      <b/>
      <sz val="11"/>
      <color rgb="FFFF0000"/>
      <name val="ＭＳ Ｐゴシック"/>
      <family val="3"/>
      <charset val="128"/>
      <scheme val="minor"/>
    </font>
    <font>
      <sz val="12"/>
      <color theme="1"/>
      <name val="ＭＳ Ｐゴシック"/>
      <family val="3"/>
      <charset val="128"/>
      <scheme val="minor"/>
    </font>
    <font>
      <sz val="14"/>
      <color theme="1"/>
      <name val="ＭＳ Ｐゴシック"/>
      <family val="3"/>
      <charset val="128"/>
      <scheme val="minor"/>
    </font>
    <font>
      <sz val="11"/>
      <color theme="1"/>
      <name val="ＭＳ Ｐゴシック"/>
      <family val="3"/>
      <charset val="128"/>
      <scheme val="minor"/>
    </font>
  </fonts>
  <fills count="6">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rgb="FFFEF9F4"/>
        <bgColor indexed="64"/>
      </patternFill>
    </fill>
    <fill>
      <patternFill patternType="solid">
        <fgColor theme="0" tint="-0.14999847407452621"/>
        <bgColor indexed="64"/>
      </patternFill>
    </fill>
  </fills>
  <borders count="108">
    <border>
      <left/>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medium">
        <color indexed="64"/>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right style="medium">
        <color indexed="64"/>
      </right>
      <top style="thin">
        <color indexed="64"/>
      </top>
      <bottom/>
      <diagonal/>
    </border>
    <border>
      <left style="hair">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thin">
        <color indexed="64"/>
      </left>
      <right style="hair">
        <color indexed="64"/>
      </right>
      <top style="hair">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hair">
        <color indexed="64"/>
      </right>
      <top style="thin">
        <color indexed="64"/>
      </top>
      <bottom/>
      <diagonal/>
    </border>
    <border>
      <left style="medium">
        <color indexed="64"/>
      </left>
      <right style="medium">
        <color indexed="64"/>
      </right>
      <top style="thin">
        <color indexed="64"/>
      </top>
      <bottom/>
      <diagonal/>
    </border>
    <border>
      <left/>
      <right style="thin">
        <color indexed="64"/>
      </right>
      <top/>
      <bottom/>
      <diagonal/>
    </border>
    <border>
      <left style="thin">
        <color indexed="64"/>
      </left>
      <right style="hair">
        <color indexed="64"/>
      </right>
      <top/>
      <bottom/>
      <diagonal/>
    </border>
    <border>
      <left style="medium">
        <color indexed="64"/>
      </left>
      <right style="medium">
        <color indexed="64"/>
      </right>
      <top/>
      <bottom/>
      <diagonal/>
    </border>
    <border>
      <left style="thin">
        <color indexed="64"/>
      </left>
      <right style="hair">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right/>
      <top style="thin">
        <color indexed="64"/>
      </top>
      <bottom style="mediumDashDot">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thin">
        <color indexed="64"/>
      </right>
      <top/>
      <bottom style="hair">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hair">
        <color indexed="64"/>
      </right>
      <top style="medium">
        <color indexed="64"/>
      </top>
      <bottom/>
      <diagonal/>
    </border>
    <border>
      <left style="double">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hair">
        <color indexed="64"/>
      </right>
      <top/>
      <bottom style="double">
        <color indexed="64"/>
      </bottom>
      <diagonal/>
    </border>
    <border>
      <left style="double">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medium">
        <color indexed="64"/>
      </left>
      <right style="double">
        <color indexed="64"/>
      </right>
      <top/>
      <bottom style="thin">
        <color indexed="64"/>
      </bottom>
      <diagonal/>
    </border>
    <border>
      <left style="medium">
        <color indexed="64"/>
      </left>
      <right style="double">
        <color indexed="64"/>
      </right>
      <top/>
      <bottom style="double">
        <color indexed="64"/>
      </bottom>
      <diagonal/>
    </border>
    <border>
      <left style="double">
        <color indexed="64"/>
      </left>
      <right style="thin">
        <color indexed="64"/>
      </right>
      <top/>
      <bottom style="double">
        <color indexed="64"/>
      </bottom>
      <diagonal/>
    </border>
    <border>
      <left style="thin">
        <color indexed="64"/>
      </left>
      <right/>
      <top style="thin">
        <color indexed="64"/>
      </top>
      <bottom style="double">
        <color indexed="64"/>
      </bottom>
      <diagonal/>
    </border>
    <border>
      <left/>
      <right/>
      <top style="double">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style="thin">
        <color indexed="64"/>
      </top>
      <bottom style="thin">
        <color indexed="64"/>
      </bottom>
      <diagonal/>
    </border>
  </borders>
  <cellStyleXfs count="9">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0" fontId="2" fillId="0" borderId="0">
      <alignment vertical="center"/>
    </xf>
    <xf numFmtId="0" fontId="4" fillId="0" borderId="0">
      <alignment vertical="center"/>
    </xf>
    <xf numFmtId="0" fontId="1" fillId="0" borderId="0">
      <alignment vertical="center"/>
    </xf>
    <xf numFmtId="0" fontId="45" fillId="0" borderId="0">
      <alignment vertical="center"/>
    </xf>
  </cellStyleXfs>
  <cellXfs count="383">
    <xf numFmtId="0" fontId="0" fillId="0" borderId="0" xfId="0">
      <alignment vertical="center"/>
    </xf>
    <xf numFmtId="0" fontId="6" fillId="0" borderId="0" xfId="0" applyFont="1">
      <alignment vertical="center"/>
    </xf>
    <xf numFmtId="0" fontId="7" fillId="0" borderId="0" xfId="0" applyFont="1">
      <alignment vertical="center"/>
    </xf>
    <xf numFmtId="0" fontId="7" fillId="2" borderId="1" xfId="0" applyFont="1" applyFill="1" applyBorder="1" applyAlignment="1">
      <alignment horizontal="center" vertical="center"/>
    </xf>
    <xf numFmtId="0" fontId="7" fillId="0" borderId="2" xfId="0" applyFont="1" applyBorder="1" applyAlignment="1">
      <alignment horizontal="center" vertical="center"/>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7" xfId="0" applyFont="1" applyFill="1" applyBorder="1" applyAlignment="1">
      <alignment horizontal="center" vertical="center"/>
    </xf>
    <xf numFmtId="0" fontId="8" fillId="2" borderId="8" xfId="0" applyFont="1" applyFill="1" applyBorder="1" applyAlignment="1">
      <alignment horizontal="center" vertical="center" shrinkToFit="1"/>
    </xf>
    <xf numFmtId="0" fontId="9" fillId="0" borderId="8" xfId="0" applyFont="1" applyBorder="1" applyAlignment="1">
      <alignment horizontal="center" vertical="center" shrinkToFit="1"/>
    </xf>
    <xf numFmtId="0" fontId="9" fillId="0" borderId="9" xfId="0" applyFont="1" applyBorder="1" applyAlignment="1">
      <alignment horizontal="center" vertical="center" shrinkToFit="1"/>
    </xf>
    <xf numFmtId="0" fontId="9" fillId="0" borderId="10" xfId="0" applyFont="1" applyBorder="1" applyAlignment="1">
      <alignment horizontal="center" vertical="center" shrinkToFit="1"/>
    </xf>
    <xf numFmtId="0" fontId="9" fillId="0" borderId="11" xfId="0" applyFont="1" applyBorder="1" applyAlignment="1">
      <alignment horizontal="center" vertical="center" shrinkToFit="1"/>
    </xf>
    <xf numFmtId="0" fontId="9" fillId="0" borderId="12" xfId="0" applyFont="1" applyBorder="1" applyAlignment="1">
      <alignment horizontal="center" vertical="center" shrinkToFit="1"/>
    </xf>
    <xf numFmtId="0" fontId="7" fillId="0" borderId="14" xfId="0" applyFont="1" applyBorder="1">
      <alignment vertical="center"/>
    </xf>
    <xf numFmtId="0" fontId="7" fillId="2" borderId="15" xfId="0" applyFont="1" applyFill="1" applyBorder="1" applyAlignment="1">
      <alignment horizontal="center" vertical="center"/>
    </xf>
    <xf numFmtId="0" fontId="7" fillId="0" borderId="0" xfId="0" applyFont="1" applyAlignment="1">
      <alignment horizontal="center" vertical="center"/>
    </xf>
    <xf numFmtId="0" fontId="7" fillId="0" borderId="0" xfId="0" applyFont="1" applyAlignment="1">
      <alignment horizontal="left" vertical="center"/>
    </xf>
    <xf numFmtId="0" fontId="7" fillId="2" borderId="16" xfId="0" applyFont="1" applyFill="1" applyBorder="1" applyAlignment="1">
      <alignment horizontal="center" vertical="center"/>
    </xf>
    <xf numFmtId="0" fontId="7" fillId="2" borderId="17" xfId="0" applyFont="1" applyFill="1" applyBorder="1" applyAlignment="1">
      <alignment horizontal="center" vertical="center"/>
    </xf>
    <xf numFmtId="0" fontId="8" fillId="2" borderId="18" xfId="0" applyFont="1" applyFill="1" applyBorder="1" applyAlignment="1">
      <alignment horizontal="center" vertical="center" shrinkToFit="1"/>
    </xf>
    <xf numFmtId="0" fontId="7" fillId="0" borderId="19" xfId="0" applyFont="1" applyBorder="1" applyAlignment="1">
      <alignment horizontal="center" vertical="center" shrinkToFit="1"/>
    </xf>
    <xf numFmtId="0" fontId="7" fillId="0" borderId="20" xfId="0" applyFont="1" applyBorder="1" applyAlignment="1">
      <alignment horizontal="center" vertical="center" shrinkToFit="1"/>
    </xf>
    <xf numFmtId="0" fontId="7" fillId="0" borderId="21" xfId="0" applyFont="1" applyBorder="1" applyAlignment="1">
      <alignment horizontal="center" vertical="center" shrinkToFit="1"/>
    </xf>
    <xf numFmtId="0" fontId="7" fillId="0" borderId="18" xfId="0" applyFont="1" applyBorder="1" applyAlignment="1">
      <alignment horizontal="center" vertical="center" shrinkToFit="1"/>
    </xf>
    <xf numFmtId="0" fontId="7" fillId="0" borderId="22" xfId="0" applyFont="1" applyBorder="1" applyAlignment="1">
      <alignment horizontal="center" vertical="center" shrinkToFit="1"/>
    </xf>
    <xf numFmtId="0" fontId="7" fillId="2" borderId="23" xfId="0" applyFont="1" applyFill="1" applyBorder="1" applyAlignment="1">
      <alignment horizontal="center" vertical="center"/>
    </xf>
    <xf numFmtId="0" fontId="7" fillId="0" borderId="24" xfId="0" applyFont="1" applyBorder="1">
      <alignment vertical="center"/>
    </xf>
    <xf numFmtId="0" fontId="7" fillId="2" borderId="3" xfId="0" applyFont="1" applyFill="1" applyBorder="1">
      <alignment vertical="center"/>
    </xf>
    <xf numFmtId="0" fontId="7" fillId="2" borderId="2" xfId="0" applyFont="1" applyFill="1" applyBorder="1">
      <alignment vertical="center"/>
    </xf>
    <xf numFmtId="0" fontId="7" fillId="2" borderId="25" xfId="0" applyFont="1" applyFill="1" applyBorder="1">
      <alignment vertical="center"/>
    </xf>
    <xf numFmtId="0" fontId="7" fillId="2" borderId="26" xfId="0" applyFont="1" applyFill="1" applyBorder="1">
      <alignment vertical="center"/>
    </xf>
    <xf numFmtId="0" fontId="9" fillId="0" borderId="7" xfId="0" applyFont="1" applyBorder="1" applyAlignment="1">
      <alignment horizontal="center" vertical="center"/>
    </xf>
    <xf numFmtId="0" fontId="9" fillId="0" borderId="27" xfId="0" applyFont="1" applyBorder="1" applyAlignment="1">
      <alignment horizontal="center" vertical="center"/>
    </xf>
    <xf numFmtId="0" fontId="7" fillId="2" borderId="28" xfId="0" applyFont="1" applyFill="1" applyBorder="1">
      <alignment vertical="center"/>
    </xf>
    <xf numFmtId="0" fontId="7" fillId="2" borderId="29" xfId="0" applyFont="1" applyFill="1" applyBorder="1">
      <alignment vertical="center"/>
    </xf>
    <xf numFmtId="0" fontId="7" fillId="2" borderId="29" xfId="0" applyFont="1" applyFill="1" applyBorder="1" applyAlignment="1">
      <alignment horizontal="center" vertical="center"/>
    </xf>
    <xf numFmtId="0" fontId="7" fillId="2" borderId="30" xfId="0" applyFont="1" applyFill="1" applyBorder="1">
      <alignment vertical="center"/>
    </xf>
    <xf numFmtId="0" fontId="9" fillId="0" borderId="7" xfId="0" applyFont="1" applyBorder="1">
      <alignment vertical="center"/>
    </xf>
    <xf numFmtId="0" fontId="9" fillId="0" borderId="15" xfId="0" applyFont="1" applyBorder="1">
      <alignment vertical="center"/>
    </xf>
    <xf numFmtId="0" fontId="7" fillId="0" borderId="3" xfId="0" applyFont="1" applyBorder="1">
      <alignment vertical="center"/>
    </xf>
    <xf numFmtId="0" fontId="7" fillId="0" borderId="26" xfId="0" applyFont="1" applyBorder="1">
      <alignment vertical="center"/>
    </xf>
    <xf numFmtId="0" fontId="8" fillId="0" borderId="32" xfId="0" applyFont="1" applyBorder="1">
      <alignment vertical="center"/>
    </xf>
    <xf numFmtId="0" fontId="8" fillId="0" borderId="33" xfId="0" applyFont="1" applyBorder="1">
      <alignment vertical="center"/>
    </xf>
    <xf numFmtId="0" fontId="8" fillId="0" borderId="34" xfId="0" applyFont="1" applyBorder="1">
      <alignment vertical="center"/>
    </xf>
    <xf numFmtId="0" fontId="8" fillId="0" borderId="17" xfId="0" applyFont="1" applyBorder="1">
      <alignment vertical="center"/>
    </xf>
    <xf numFmtId="0" fontId="8" fillId="0" borderId="0" xfId="0" applyFont="1">
      <alignment vertical="center"/>
    </xf>
    <xf numFmtId="0" fontId="8" fillId="0" borderId="14" xfId="0" applyFont="1" applyBorder="1">
      <alignment vertical="center"/>
    </xf>
    <xf numFmtId="0" fontId="8" fillId="0" borderId="35" xfId="0" applyFont="1" applyBorder="1">
      <alignment vertical="center"/>
    </xf>
    <xf numFmtId="0" fontId="8" fillId="0" borderId="36" xfId="0" applyFont="1" applyBorder="1">
      <alignment vertical="center"/>
    </xf>
    <xf numFmtId="0" fontId="8" fillId="0" borderId="37" xfId="0" applyFont="1" applyBorder="1">
      <alignment vertical="center"/>
    </xf>
    <xf numFmtId="0" fontId="10" fillId="0" borderId="0" xfId="0" applyFont="1">
      <alignment vertical="center"/>
    </xf>
    <xf numFmtId="0" fontId="9" fillId="0" borderId="0" xfId="0" applyFont="1">
      <alignment vertical="center"/>
    </xf>
    <xf numFmtId="0" fontId="7" fillId="4" borderId="38" xfId="0" applyFont="1" applyFill="1" applyBorder="1" applyAlignment="1">
      <alignment horizontal="right" vertical="center"/>
    </xf>
    <xf numFmtId="0" fontId="7" fillId="0" borderId="38" xfId="0" applyFont="1" applyBorder="1" applyAlignment="1">
      <alignment horizontal="right" vertical="center"/>
    </xf>
    <xf numFmtId="0" fontId="7" fillId="0" borderId="45" xfId="0" applyFont="1" applyBorder="1" applyAlignment="1">
      <alignment horizontal="right" vertical="center"/>
    </xf>
    <xf numFmtId="0" fontId="7" fillId="4" borderId="42" xfId="0" applyFont="1" applyFill="1" applyBorder="1" applyAlignment="1">
      <alignment horizontal="right" vertical="center"/>
    </xf>
    <xf numFmtId="0" fontId="14" fillId="0" borderId="0" xfId="0" applyFont="1" applyAlignment="1">
      <alignment horizontal="right" vertical="center"/>
    </xf>
    <xf numFmtId="0" fontId="16" fillId="0" borderId="0" xfId="1" applyFont="1" applyAlignment="1">
      <alignment horizontal="right" vertical="center"/>
    </xf>
    <xf numFmtId="0" fontId="18" fillId="0" borderId="43" xfId="1" applyFont="1" applyBorder="1">
      <alignment vertical="center"/>
    </xf>
    <xf numFmtId="0" fontId="19" fillId="0" borderId="43" xfId="1" applyFont="1" applyBorder="1">
      <alignment vertical="center"/>
    </xf>
    <xf numFmtId="0" fontId="5" fillId="0" borderId="0" xfId="1" applyFont="1">
      <alignment vertical="center"/>
    </xf>
    <xf numFmtId="0" fontId="20" fillId="0" borderId="0" xfId="1" applyFont="1">
      <alignment vertical="center"/>
    </xf>
    <xf numFmtId="0" fontId="21" fillId="0" borderId="18" xfId="1" applyFont="1" applyBorder="1" applyAlignment="1">
      <alignment horizontal="center" vertical="center" wrapText="1"/>
    </xf>
    <xf numFmtId="0" fontId="21" fillId="0" borderId="54" xfId="1" applyFont="1" applyBorder="1" applyAlignment="1">
      <alignment horizontal="center" vertical="center" wrapText="1"/>
    </xf>
    <xf numFmtId="0" fontId="18" fillId="0" borderId="19" xfId="1" applyFont="1" applyBorder="1" applyAlignment="1">
      <alignment horizontal="left" vertical="center"/>
    </xf>
    <xf numFmtId="0" fontId="18" fillId="0" borderId="22" xfId="1" applyFont="1" applyBorder="1" applyAlignment="1">
      <alignment horizontal="left" vertical="center"/>
    </xf>
    <xf numFmtId="0" fontId="22" fillId="0" borderId="57" xfId="1" applyFont="1" applyBorder="1">
      <alignment vertical="center"/>
    </xf>
    <xf numFmtId="176" fontId="22" fillId="0" borderId="22" xfId="1" applyNumberFormat="1" applyFont="1" applyBorder="1">
      <alignment vertical="center"/>
    </xf>
    <xf numFmtId="177" fontId="22" fillId="0" borderId="19" xfId="2" applyNumberFormat="1" applyFont="1" applyBorder="1" applyAlignment="1">
      <alignment vertical="center"/>
    </xf>
    <xf numFmtId="178" fontId="22" fillId="0" borderId="58" xfId="2" applyNumberFormat="1" applyFont="1" applyBorder="1" applyAlignment="1">
      <alignment vertical="center"/>
    </xf>
    <xf numFmtId="0" fontId="21" fillId="2" borderId="59" xfId="1" applyFont="1" applyFill="1" applyBorder="1" applyAlignment="1">
      <alignment horizontal="left" vertical="center" indent="1"/>
    </xf>
    <xf numFmtId="0" fontId="5" fillId="2" borderId="60" xfId="1" applyFont="1" applyFill="1" applyBorder="1">
      <alignment vertical="center"/>
    </xf>
    <xf numFmtId="176" fontId="5" fillId="2" borderId="59" xfId="1" applyNumberFormat="1" applyFont="1" applyFill="1" applyBorder="1">
      <alignment vertical="center"/>
    </xf>
    <xf numFmtId="177" fontId="5" fillId="2" borderId="39" xfId="2" applyNumberFormat="1" applyFont="1" applyFill="1" applyBorder="1" applyAlignment="1">
      <alignment vertical="center"/>
    </xf>
    <xf numFmtId="178" fontId="5" fillId="2" borderId="61" xfId="2" applyNumberFormat="1" applyFont="1" applyFill="1" applyBorder="1" applyAlignment="1">
      <alignment vertical="center"/>
    </xf>
    <xf numFmtId="0" fontId="21" fillId="2" borderId="49" xfId="1" applyFont="1" applyFill="1" applyBorder="1" applyAlignment="1">
      <alignment horizontal="left" vertical="center" indent="1"/>
    </xf>
    <xf numFmtId="0" fontId="5" fillId="2" borderId="62" xfId="1" applyFont="1" applyFill="1" applyBorder="1">
      <alignment vertical="center"/>
    </xf>
    <xf numFmtId="176" fontId="5" fillId="2" borderId="49" xfId="1" applyNumberFormat="1" applyFont="1" applyFill="1" applyBorder="1">
      <alignment vertical="center"/>
    </xf>
    <xf numFmtId="177" fontId="5" fillId="2" borderId="40" xfId="2" applyNumberFormat="1" applyFont="1" applyFill="1" applyBorder="1" applyAlignment="1">
      <alignment vertical="center"/>
    </xf>
    <xf numFmtId="178" fontId="5" fillId="2" borderId="56" xfId="2" applyNumberFormat="1" applyFont="1" applyFill="1" applyBorder="1" applyAlignment="1">
      <alignment vertical="center"/>
    </xf>
    <xf numFmtId="0" fontId="24" fillId="0" borderId="0" xfId="1" applyFont="1">
      <alignment vertical="center"/>
    </xf>
    <xf numFmtId="0" fontId="24" fillId="0" borderId="18" xfId="1" applyFont="1" applyBorder="1">
      <alignment vertical="center"/>
    </xf>
    <xf numFmtId="178" fontId="26" fillId="0" borderId="53" xfId="2" applyNumberFormat="1" applyFont="1" applyBorder="1" applyAlignment="1">
      <alignment horizontal="right" vertical="center"/>
    </xf>
    <xf numFmtId="0" fontId="19" fillId="0" borderId="0" xfId="1" applyFont="1">
      <alignment vertical="center"/>
    </xf>
    <xf numFmtId="0" fontId="18" fillId="0" borderId="17" xfId="1" applyFont="1" applyBorder="1" applyAlignment="1">
      <alignment horizontal="right" vertical="center"/>
    </xf>
    <xf numFmtId="0" fontId="18" fillId="0" borderId="0" xfId="1" applyFont="1" applyAlignment="1">
      <alignment horizontal="right" vertical="center"/>
    </xf>
    <xf numFmtId="9" fontId="22" fillId="2" borderId="0" xfId="3" applyFont="1" applyFill="1" applyBorder="1" applyAlignment="1">
      <alignment vertical="center"/>
    </xf>
    <xf numFmtId="178" fontId="16" fillId="0" borderId="56" xfId="2" applyNumberFormat="1" applyFont="1" applyBorder="1" applyAlignment="1">
      <alignment horizontal="right" vertical="center"/>
    </xf>
    <xf numFmtId="0" fontId="19" fillId="0" borderId="0" xfId="1" applyFont="1" applyAlignment="1">
      <alignment horizontal="center" vertical="center"/>
    </xf>
    <xf numFmtId="178" fontId="26" fillId="0" borderId="63" xfId="2" applyNumberFormat="1" applyFont="1" applyBorder="1" applyAlignment="1">
      <alignment horizontal="right" vertical="center"/>
    </xf>
    <xf numFmtId="0" fontId="19" fillId="0" borderId="0" xfId="1" applyFont="1" applyAlignment="1">
      <alignment horizontal="justify" vertical="center"/>
    </xf>
    <xf numFmtId="0" fontId="18" fillId="0" borderId="0" xfId="1" applyFont="1">
      <alignment vertical="center"/>
    </xf>
    <xf numFmtId="38" fontId="26" fillId="0" borderId="53" xfId="2" applyFont="1" applyBorder="1" applyAlignment="1">
      <alignment horizontal="right" vertical="center"/>
    </xf>
    <xf numFmtId="9" fontId="22" fillId="2" borderId="0" xfId="4" applyFont="1" applyFill="1" applyBorder="1" applyAlignment="1">
      <alignment vertical="center"/>
    </xf>
    <xf numFmtId="38" fontId="16" fillId="0" borderId="56" xfId="2" applyFont="1" applyBorder="1" applyAlignment="1">
      <alignment horizontal="right" vertical="center"/>
    </xf>
    <xf numFmtId="0" fontId="19" fillId="0" borderId="14" xfId="1" applyFont="1" applyBorder="1" applyAlignment="1">
      <alignment horizontal="center" vertical="center"/>
    </xf>
    <xf numFmtId="38" fontId="26" fillId="0" borderId="63" xfId="2" applyFont="1" applyBorder="1" applyAlignment="1">
      <alignment horizontal="right" vertical="center"/>
    </xf>
    <xf numFmtId="0" fontId="5" fillId="0" borderId="0" xfId="1" applyFont="1" applyAlignment="1">
      <alignment horizontal="left" vertical="center"/>
    </xf>
    <xf numFmtId="0" fontId="28" fillId="0" borderId="0" xfId="1" applyFont="1">
      <alignment vertical="center"/>
    </xf>
    <xf numFmtId="0" fontId="7" fillId="0" borderId="38" xfId="5" applyFont="1" applyBorder="1">
      <alignment vertical="center"/>
    </xf>
    <xf numFmtId="0" fontId="7" fillId="0" borderId="23" xfId="5" applyFont="1" applyBorder="1">
      <alignment vertical="center"/>
    </xf>
    <xf numFmtId="0" fontId="7" fillId="0" borderId="65" xfId="5" applyFont="1" applyBorder="1">
      <alignment vertical="center"/>
    </xf>
    <xf numFmtId="0" fontId="7" fillId="0" borderId="66" xfId="5" applyFont="1" applyBorder="1">
      <alignment vertical="center"/>
    </xf>
    <xf numFmtId="0" fontId="7" fillId="0" borderId="67" xfId="5" applyFont="1" applyBorder="1">
      <alignment vertical="center"/>
    </xf>
    <xf numFmtId="0" fontId="12" fillId="0" borderId="68" xfId="5" applyFont="1" applyBorder="1" applyAlignment="1">
      <alignment horizontal="right" vertical="center"/>
    </xf>
    <xf numFmtId="0" fontId="12" fillId="0" borderId="42" xfId="5" applyFont="1" applyBorder="1" applyAlignment="1">
      <alignment horizontal="right" vertical="center"/>
    </xf>
    <xf numFmtId="0" fontId="7" fillId="0" borderId="41" xfId="5" applyFont="1" applyBorder="1">
      <alignment vertical="center"/>
    </xf>
    <xf numFmtId="0" fontId="16" fillId="0" borderId="0" xfId="6" applyFont="1" applyAlignment="1">
      <alignment horizontal="right" vertical="center"/>
    </xf>
    <xf numFmtId="0" fontId="20" fillId="0" borderId="0" xfId="6" applyFont="1">
      <alignment vertical="center"/>
    </xf>
    <xf numFmtId="0" fontId="5" fillId="0" borderId="43" xfId="6" applyFont="1" applyBorder="1" applyAlignment="1">
      <alignment horizontal="left" vertical="center"/>
    </xf>
    <xf numFmtId="0" fontId="5" fillId="0" borderId="43" xfId="6" applyFont="1" applyBorder="1">
      <alignment vertical="center"/>
    </xf>
    <xf numFmtId="0" fontId="5" fillId="0" borderId="0" xfId="6" applyFont="1">
      <alignment vertical="center"/>
    </xf>
    <xf numFmtId="0" fontId="5" fillId="0" borderId="0" xfId="6" applyFont="1" applyAlignment="1">
      <alignment horizontal="left" vertical="center"/>
    </xf>
    <xf numFmtId="0" fontId="5" fillId="0" borderId="0" xfId="6" applyFont="1" applyAlignment="1">
      <alignment horizontal="center" vertical="center"/>
    </xf>
    <xf numFmtId="0" fontId="20" fillId="0" borderId="0" xfId="6" applyFont="1" applyAlignment="1">
      <alignment horizontal="right" vertical="center"/>
    </xf>
    <xf numFmtId="0" fontId="20" fillId="0" borderId="0" xfId="6" applyFont="1" applyAlignment="1">
      <alignment horizontal="right"/>
    </xf>
    <xf numFmtId="0" fontId="20" fillId="0" borderId="36" xfId="6" applyFont="1" applyBorder="1">
      <alignment vertical="center"/>
    </xf>
    <xf numFmtId="0" fontId="20" fillId="3" borderId="83" xfId="6" applyFont="1" applyFill="1" applyBorder="1" applyAlignment="1">
      <alignment horizontal="center" vertical="center"/>
    </xf>
    <xf numFmtId="0" fontId="20" fillId="0" borderId="101" xfId="6" applyFont="1" applyBorder="1">
      <alignment vertical="center"/>
    </xf>
    <xf numFmtId="182" fontId="7" fillId="5" borderId="15" xfId="6" applyNumberFormat="1" applyFont="1" applyFill="1" applyBorder="1" applyAlignment="1">
      <alignment horizontal="right" vertical="center"/>
    </xf>
    <xf numFmtId="179" fontId="7" fillId="5" borderId="6" xfId="6" applyNumberFormat="1" applyFont="1" applyFill="1" applyBorder="1">
      <alignment vertical="center"/>
    </xf>
    <xf numFmtId="179" fontId="11" fillId="5" borderId="104" xfId="6" applyNumberFormat="1" applyFont="1" applyFill="1" applyBorder="1">
      <alignment vertical="center"/>
    </xf>
    <xf numFmtId="0" fontId="7" fillId="2" borderId="38" xfId="0" applyFont="1" applyFill="1" applyBorder="1" applyAlignment="1">
      <alignment horizontal="center" vertical="center"/>
    </xf>
    <xf numFmtId="0" fontId="7" fillId="2" borderId="31" xfId="0" applyFont="1" applyFill="1" applyBorder="1" applyAlignment="1">
      <alignment horizontal="center" vertical="center"/>
    </xf>
    <xf numFmtId="0" fontId="7" fillId="2" borderId="13" xfId="0" applyFont="1" applyFill="1" applyBorder="1" applyAlignment="1">
      <alignment horizontal="center" vertical="center"/>
    </xf>
    <xf numFmtId="0" fontId="7" fillId="0" borderId="3" xfId="0" applyFont="1" applyBorder="1" applyAlignment="1">
      <alignment horizontal="right" vertical="center"/>
    </xf>
    <xf numFmtId="0" fontId="9" fillId="0" borderId="46" xfId="0" applyFont="1" applyBorder="1">
      <alignment vertical="center"/>
    </xf>
    <xf numFmtId="0" fontId="7" fillId="2" borderId="44" xfId="0" applyFont="1" applyFill="1" applyBorder="1" applyAlignment="1">
      <alignment horizontal="center" vertical="center"/>
    </xf>
    <xf numFmtId="0" fontId="13" fillId="0" borderId="0" xfId="0" applyFont="1" applyAlignment="1">
      <alignment horizontal="center" vertical="center"/>
    </xf>
    <xf numFmtId="0" fontId="23" fillId="0" borderId="39" xfId="1" applyFont="1" applyBorder="1" applyAlignment="1">
      <alignment horizontal="right" vertical="center" textRotation="255"/>
    </xf>
    <xf numFmtId="0" fontId="23" fillId="0" borderId="40" xfId="1" applyFont="1" applyBorder="1" applyAlignment="1">
      <alignment horizontal="right" vertical="center" textRotation="255"/>
    </xf>
    <xf numFmtId="0" fontId="17" fillId="0" borderId="0" xfId="1" applyFont="1" applyAlignment="1">
      <alignment horizontal="center" vertical="center"/>
    </xf>
    <xf numFmtId="0" fontId="5" fillId="0" borderId="0" xfId="6" applyFont="1" applyAlignment="1">
      <alignment horizontal="right" vertical="center"/>
    </xf>
    <xf numFmtId="0" fontId="4" fillId="0" borderId="0" xfId="1" applyFont="1">
      <alignment vertical="center"/>
    </xf>
    <xf numFmtId="0" fontId="22" fillId="0" borderId="60" xfId="1" applyFont="1" applyBorder="1">
      <alignment vertical="center"/>
    </xf>
    <xf numFmtId="176" fontId="22" fillId="0" borderId="59" xfId="1" applyNumberFormat="1" applyFont="1" applyBorder="1">
      <alignment vertical="center"/>
    </xf>
    <xf numFmtId="177" fontId="22" fillId="0" borderId="39" xfId="2" applyNumberFormat="1" applyFont="1" applyBorder="1" applyAlignment="1">
      <alignment vertical="center"/>
    </xf>
    <xf numFmtId="178" fontId="22" fillId="0" borderId="61" xfId="2" applyNumberFormat="1" applyFont="1" applyBorder="1" applyAlignment="1">
      <alignment vertical="center"/>
    </xf>
    <xf numFmtId="176" fontId="5" fillId="0" borderId="59" xfId="1" applyNumberFormat="1" applyFont="1" applyBorder="1" applyAlignment="1">
      <alignment horizontal="center" vertical="center"/>
    </xf>
    <xf numFmtId="177" fontId="5" fillId="0" borderId="39" xfId="2" applyNumberFormat="1" applyFont="1" applyFill="1" applyBorder="1" applyAlignment="1">
      <alignment horizontal="center" vertical="center"/>
    </xf>
    <xf numFmtId="0" fontId="5" fillId="2" borderId="64" xfId="1" applyFont="1" applyFill="1" applyBorder="1">
      <alignment vertical="center"/>
    </xf>
    <xf numFmtId="38" fontId="22" fillId="0" borderId="58" xfId="2" applyFont="1" applyBorder="1" applyAlignment="1">
      <alignment vertical="center"/>
    </xf>
    <xf numFmtId="38" fontId="5" fillId="2" borderId="61" xfId="2" applyFont="1" applyFill="1" applyBorder="1" applyAlignment="1">
      <alignment vertical="center"/>
    </xf>
    <xf numFmtId="38" fontId="5" fillId="2" borderId="56" xfId="2" applyFont="1" applyFill="1" applyBorder="1" applyAlignment="1">
      <alignment vertical="center"/>
    </xf>
    <xf numFmtId="0" fontId="5" fillId="0" borderId="0" xfId="1" applyFont="1" applyAlignment="1">
      <alignment horizontal="right"/>
    </xf>
    <xf numFmtId="0" fontId="5" fillId="0" borderId="0" xfId="1" applyFont="1" applyAlignment="1">
      <alignment horizontal="right" vertical="top"/>
    </xf>
    <xf numFmtId="0" fontId="4" fillId="0" borderId="0" xfId="1" applyFont="1" applyAlignment="1">
      <alignment horizontal="right" vertical="top"/>
    </xf>
    <xf numFmtId="0" fontId="31" fillId="0" borderId="0" xfId="5" applyFont="1">
      <alignment vertical="center"/>
    </xf>
    <xf numFmtId="0" fontId="31" fillId="0" borderId="0" xfId="5" applyFont="1" applyAlignment="1">
      <alignment horizontal="right" vertical="center"/>
    </xf>
    <xf numFmtId="0" fontId="33" fillId="0" borderId="38" xfId="5" applyFont="1" applyBorder="1" applyAlignment="1">
      <alignment horizontal="center" vertical="center" wrapText="1"/>
    </xf>
    <xf numFmtId="0" fontId="34" fillId="0" borderId="38" xfId="5" applyFont="1" applyBorder="1" applyAlignment="1">
      <alignment horizontal="center" vertical="center" wrapText="1"/>
    </xf>
    <xf numFmtId="0" fontId="35" fillId="0" borderId="8" xfId="5" applyFont="1" applyBorder="1" applyAlignment="1">
      <alignment horizontal="center" vertical="center" wrapText="1"/>
    </xf>
    <xf numFmtId="0" fontId="35" fillId="0" borderId="38" xfId="5" applyFont="1" applyBorder="1" applyAlignment="1">
      <alignment horizontal="justify" vertical="center"/>
    </xf>
    <xf numFmtId="0" fontId="35" fillId="0" borderId="38" xfId="5" applyFont="1" applyBorder="1" applyAlignment="1">
      <alignment horizontal="justify" vertical="center" wrapText="1"/>
    </xf>
    <xf numFmtId="0" fontId="35" fillId="0" borderId="38" xfId="5" applyFont="1" applyBorder="1" applyAlignment="1">
      <alignment horizontal="center" vertical="center" wrapText="1"/>
    </xf>
    <xf numFmtId="0" fontId="35" fillId="0" borderId="65" xfId="5" applyFont="1" applyBorder="1" applyAlignment="1">
      <alignment horizontal="justify" vertical="center" wrapText="1"/>
    </xf>
    <xf numFmtId="0" fontId="35" fillId="0" borderId="66" xfId="5" applyFont="1" applyBorder="1" applyAlignment="1">
      <alignment horizontal="justify" vertical="center" wrapText="1"/>
    </xf>
    <xf numFmtId="0" fontId="38" fillId="0" borderId="70" xfId="5" applyFont="1" applyBorder="1" applyAlignment="1">
      <alignment horizontal="justify" vertical="center"/>
    </xf>
    <xf numFmtId="0" fontId="31" fillId="0" borderId="70" xfId="5" applyFont="1" applyBorder="1">
      <alignment vertical="center"/>
    </xf>
    <xf numFmtId="0" fontId="33" fillId="0" borderId="38" xfId="5" applyFont="1" applyBorder="1" applyAlignment="1">
      <alignment horizontal="center" vertical="center" shrinkToFit="1"/>
    </xf>
    <xf numFmtId="0" fontId="4" fillId="0" borderId="0" xfId="6" applyFont="1">
      <alignment vertical="center"/>
    </xf>
    <xf numFmtId="0" fontId="9" fillId="0" borderId="0" xfId="6" applyFont="1">
      <alignment vertical="center"/>
    </xf>
    <xf numFmtId="0" fontId="39" fillId="0" borderId="0" xfId="6" applyFont="1" applyAlignment="1">
      <alignment horizontal="center" vertical="center"/>
    </xf>
    <xf numFmtId="0" fontId="4" fillId="0" borderId="38" xfId="6" applyFont="1" applyBorder="1" applyAlignment="1">
      <alignment horizontal="center" vertical="center"/>
    </xf>
    <xf numFmtId="0" fontId="4" fillId="0" borderId="12" xfId="6" applyFont="1" applyBorder="1" applyAlignment="1">
      <alignment horizontal="center" vertical="center"/>
    </xf>
    <xf numFmtId="0" fontId="20" fillId="3" borderId="82" xfId="6" applyFont="1" applyFill="1" applyBorder="1" applyAlignment="1">
      <alignment horizontal="center" vertical="center" wrapText="1"/>
    </xf>
    <xf numFmtId="0" fontId="20" fillId="3" borderId="83" xfId="6" applyFont="1" applyFill="1" applyBorder="1" applyAlignment="1">
      <alignment horizontal="center" vertical="center" wrapText="1"/>
    </xf>
    <xf numFmtId="0" fontId="20" fillId="3" borderId="84" xfId="6" applyFont="1" applyFill="1" applyBorder="1" applyAlignment="1">
      <alignment horizontal="center" vertical="center" wrapText="1"/>
    </xf>
    <xf numFmtId="180" fontId="7" fillId="0" borderId="89" xfId="6" applyNumberFormat="1" applyFont="1" applyBorder="1">
      <alignment vertical="center"/>
    </xf>
    <xf numFmtId="181" fontId="7" fillId="0" borderId="90" xfId="6" applyNumberFormat="1" applyFont="1" applyBorder="1">
      <alignment vertical="center"/>
    </xf>
    <xf numFmtId="181" fontId="7" fillId="0" borderId="91" xfId="6" applyNumberFormat="1" applyFont="1" applyBorder="1">
      <alignment vertical="center"/>
    </xf>
    <xf numFmtId="182" fontId="7" fillId="0" borderId="91" xfId="6" applyNumberFormat="1" applyFont="1" applyBorder="1">
      <alignment vertical="center"/>
    </xf>
    <xf numFmtId="180" fontId="7" fillId="0" borderId="94" xfId="6" applyNumberFormat="1" applyFont="1" applyBorder="1">
      <alignment vertical="center"/>
    </xf>
    <xf numFmtId="181" fontId="7" fillId="0" borderId="95" xfId="6" applyNumberFormat="1" applyFont="1" applyBorder="1">
      <alignment vertical="center"/>
    </xf>
    <xf numFmtId="181" fontId="7" fillId="0" borderId="42" xfId="6" applyNumberFormat="1" applyFont="1" applyBorder="1">
      <alignment vertical="center"/>
    </xf>
    <xf numFmtId="182" fontId="7" fillId="0" borderId="38" xfId="6" applyNumberFormat="1" applyFont="1" applyBorder="1">
      <alignment vertical="center"/>
    </xf>
    <xf numFmtId="181" fontId="7" fillId="0" borderId="96" xfId="6" applyNumberFormat="1" applyFont="1" applyBorder="1">
      <alignment vertical="center"/>
    </xf>
    <xf numFmtId="181" fontId="7" fillId="0" borderId="38" xfId="6" applyNumberFormat="1" applyFont="1" applyBorder="1">
      <alignment vertical="center"/>
    </xf>
    <xf numFmtId="182" fontId="7" fillId="0" borderId="42" xfId="6" applyNumberFormat="1" applyFont="1" applyBorder="1">
      <alignment vertical="center"/>
    </xf>
    <xf numFmtId="180" fontId="7" fillId="0" borderId="97" xfId="6" applyNumberFormat="1" applyFont="1" applyBorder="1">
      <alignment vertical="center"/>
    </xf>
    <xf numFmtId="180" fontId="7" fillId="0" borderId="98" xfId="6" applyNumberFormat="1" applyFont="1" applyBorder="1">
      <alignment vertical="center"/>
    </xf>
    <xf numFmtId="181" fontId="7" fillId="0" borderId="99" xfId="6" applyNumberFormat="1" applyFont="1" applyBorder="1">
      <alignment vertical="center"/>
    </xf>
    <xf numFmtId="181" fontId="7" fillId="0" borderId="85" xfId="6" applyNumberFormat="1" applyFont="1" applyBorder="1">
      <alignment vertical="center"/>
    </xf>
    <xf numFmtId="182" fontId="7" fillId="0" borderId="85" xfId="6" applyNumberFormat="1" applyFont="1" applyBorder="1">
      <alignment vertical="center"/>
    </xf>
    <xf numFmtId="0" fontId="8" fillId="0" borderId="0" xfId="6" applyFont="1">
      <alignment vertical="center"/>
    </xf>
    <xf numFmtId="182" fontId="7" fillId="5" borderId="42" xfId="6" applyNumberFormat="1" applyFont="1" applyFill="1" applyBorder="1">
      <alignment vertical="center"/>
    </xf>
    <xf numFmtId="0" fontId="7" fillId="0" borderId="16" xfId="6" applyFont="1" applyBorder="1" applyAlignment="1">
      <alignment horizontal="center" vertical="center"/>
    </xf>
    <xf numFmtId="0" fontId="4" fillId="0" borderId="4" xfId="6" applyFont="1" applyBorder="1" applyAlignment="1">
      <alignment horizontal="center" vertical="center"/>
    </xf>
    <xf numFmtId="0" fontId="4" fillId="0" borderId="102" xfId="6" applyFont="1" applyBorder="1" applyAlignment="1">
      <alignment horizontal="center" vertical="center"/>
    </xf>
    <xf numFmtId="0" fontId="15" fillId="2" borderId="1" xfId="0" applyFont="1" applyFill="1" applyBorder="1" applyAlignment="1">
      <alignment horizontal="center" vertical="center"/>
    </xf>
    <xf numFmtId="0" fontId="15" fillId="2" borderId="16" xfId="0" applyFont="1" applyFill="1" applyBorder="1" applyAlignment="1">
      <alignment horizontal="center" vertical="center"/>
    </xf>
    <xf numFmtId="183" fontId="8" fillId="0" borderId="42" xfId="0" applyNumberFormat="1" applyFont="1" applyBorder="1">
      <alignment vertical="center"/>
    </xf>
    <xf numFmtId="183" fontId="8" fillId="0" borderId="45" xfId="0" applyNumberFormat="1" applyFont="1" applyBorder="1" applyAlignment="1">
      <alignment horizontal="right" vertical="center"/>
    </xf>
    <xf numFmtId="181" fontId="7" fillId="0" borderId="38" xfId="6" applyNumberFormat="1" applyFont="1" applyBorder="1" applyAlignment="1">
      <alignment horizontal="right" vertical="center" wrapText="1"/>
    </xf>
    <xf numFmtId="182" fontId="7" fillId="0" borderId="38" xfId="6" applyNumberFormat="1" applyFont="1" applyBorder="1" applyAlignment="1">
      <alignment horizontal="right" vertical="center" wrapText="1"/>
    </xf>
    <xf numFmtId="0" fontId="5" fillId="0" borderId="105" xfId="5" applyFont="1" applyBorder="1" applyAlignment="1">
      <alignment horizontal="center" vertical="center" wrapText="1"/>
    </xf>
    <xf numFmtId="0" fontId="43" fillId="0" borderId="106" xfId="5" applyFont="1" applyBorder="1" applyAlignment="1">
      <alignment horizontal="center" vertical="center" wrapText="1"/>
    </xf>
    <xf numFmtId="0" fontId="16" fillId="0" borderId="49" xfId="5" applyFont="1" applyBorder="1" applyAlignment="1">
      <alignment horizontal="center" vertical="center"/>
    </xf>
    <xf numFmtId="0" fontId="44" fillId="0" borderId="55" xfId="5" applyFont="1" applyBorder="1" applyAlignment="1">
      <alignment horizontal="center" vertical="center"/>
    </xf>
    <xf numFmtId="0" fontId="16" fillId="0" borderId="12" xfId="5" applyFont="1" applyBorder="1" applyAlignment="1">
      <alignment horizontal="center" vertical="center"/>
    </xf>
    <xf numFmtId="0" fontId="44" fillId="0" borderId="107" xfId="5" applyFont="1" applyBorder="1" applyAlignment="1">
      <alignment horizontal="center" vertical="center"/>
    </xf>
    <xf numFmtId="0" fontId="16" fillId="0" borderId="105" xfId="5" applyFont="1" applyBorder="1" applyAlignment="1">
      <alignment horizontal="center" vertical="center"/>
    </xf>
    <xf numFmtId="0" fontId="44" fillId="0" borderId="106" xfId="5" applyFont="1" applyBorder="1" applyAlignment="1">
      <alignment horizontal="center" vertical="center"/>
    </xf>
    <xf numFmtId="0" fontId="4" fillId="0" borderId="0" xfId="5" applyFont="1">
      <alignment vertical="center"/>
    </xf>
    <xf numFmtId="0" fontId="16" fillId="0" borderId="0" xfId="5" applyFont="1">
      <alignment vertical="center"/>
    </xf>
    <xf numFmtId="0" fontId="4" fillId="0" borderId="0" xfId="5" applyFont="1" applyAlignment="1">
      <alignment horizontal="center" vertical="center"/>
    </xf>
    <xf numFmtId="0" fontId="1" fillId="0" borderId="0" xfId="7">
      <alignment vertical="center"/>
    </xf>
    <xf numFmtId="0" fontId="16" fillId="0" borderId="0" xfId="7" applyFont="1">
      <alignment vertical="center"/>
    </xf>
    <xf numFmtId="0" fontId="16" fillId="0" borderId="0" xfId="7" applyFont="1" applyAlignment="1">
      <alignment horizontal="right"/>
    </xf>
    <xf numFmtId="0" fontId="16" fillId="0" borderId="43" xfId="7" applyFont="1" applyBorder="1" applyAlignment="1">
      <alignment horizontal="right"/>
    </xf>
    <xf numFmtId="0" fontId="16" fillId="0" borderId="0" xfId="5" applyFont="1" applyAlignment="1">
      <alignment horizontal="center" vertical="center"/>
    </xf>
    <xf numFmtId="0" fontId="16" fillId="0" borderId="43" xfId="7" applyFont="1" applyBorder="1" applyAlignment="1">
      <alignment horizontal="left" vertical="center"/>
    </xf>
    <xf numFmtId="0" fontId="16" fillId="0" borderId="43" xfId="7" applyFont="1" applyBorder="1" applyAlignment="1">
      <alignment horizontal="right" vertical="center"/>
    </xf>
    <xf numFmtId="0" fontId="16" fillId="0" borderId="43" xfId="7" applyFont="1" applyBorder="1" applyAlignment="1">
      <alignment horizontal="left"/>
    </xf>
    <xf numFmtId="0" fontId="1" fillId="0" borderId="43" xfId="7" applyBorder="1">
      <alignment vertical="center"/>
    </xf>
    <xf numFmtId="0" fontId="9" fillId="0" borderId="40" xfId="0" applyFont="1" applyBorder="1" applyAlignment="1">
      <alignment horizontal="left" vertical="center"/>
    </xf>
    <xf numFmtId="0" fontId="9" fillId="0" borderId="43" xfId="0" applyFont="1" applyBorder="1" applyAlignment="1">
      <alignment horizontal="left" vertical="center"/>
    </xf>
    <xf numFmtId="0" fontId="7" fillId="0" borderId="43" xfId="0" applyFont="1" applyBorder="1" applyAlignment="1">
      <alignment horizontal="left" vertical="center"/>
    </xf>
    <xf numFmtId="0" fontId="7" fillId="0" borderId="49" xfId="0" applyFont="1" applyBorder="1" applyAlignment="1">
      <alignment horizontal="left" vertical="center"/>
    </xf>
    <xf numFmtId="0" fontId="7" fillId="2" borderId="40" xfId="0" applyFont="1" applyFill="1" applyBorder="1" applyAlignment="1">
      <alignment horizontal="center" vertical="center"/>
    </xf>
    <xf numFmtId="0" fontId="7" fillId="2" borderId="43" xfId="0" applyFont="1" applyFill="1" applyBorder="1" applyAlignment="1">
      <alignment horizontal="center" vertical="center"/>
    </xf>
    <xf numFmtId="0" fontId="7" fillId="2" borderId="49" xfId="0" applyFont="1" applyFill="1" applyBorder="1" applyAlignment="1">
      <alignment horizontal="center" vertical="center"/>
    </xf>
    <xf numFmtId="0" fontId="13" fillId="0" borderId="0" xfId="0" applyFont="1" applyAlignment="1">
      <alignment horizontal="center" vertical="center"/>
    </xf>
    <xf numFmtId="0" fontId="9" fillId="0" borderId="25" xfId="0" applyFont="1" applyBorder="1" applyAlignment="1">
      <alignment horizontal="left" vertical="center"/>
    </xf>
    <xf numFmtId="0" fontId="9" fillId="0" borderId="3" xfId="0" applyFont="1" applyBorder="1" applyAlignment="1">
      <alignment horizontal="left" vertical="center"/>
    </xf>
    <xf numFmtId="0" fontId="9" fillId="0" borderId="2" xfId="0" applyFont="1" applyBorder="1" applyAlignment="1">
      <alignment horizontal="left" vertical="center"/>
    </xf>
    <xf numFmtId="0" fontId="9" fillId="0" borderId="26" xfId="0" applyFont="1" applyBorder="1" applyAlignment="1">
      <alignment horizontal="left" vertical="center"/>
    </xf>
    <xf numFmtId="0" fontId="9" fillId="0" borderId="46" xfId="0" applyFont="1" applyBorder="1" applyAlignment="1">
      <alignment horizontal="left" vertical="center"/>
    </xf>
    <xf numFmtId="0" fontId="9" fillId="0" borderId="44" xfId="0" applyFont="1" applyBorder="1" applyAlignment="1">
      <alignment horizontal="left" vertical="center"/>
    </xf>
    <xf numFmtId="0" fontId="9" fillId="0" borderId="47" xfId="0" applyFont="1" applyBorder="1" applyAlignment="1">
      <alignment horizontal="left" vertical="center"/>
    </xf>
    <xf numFmtId="0" fontId="9" fillId="0" borderId="48" xfId="0" applyFont="1" applyBorder="1" applyAlignment="1">
      <alignment horizontal="left" vertical="center"/>
    </xf>
    <xf numFmtId="0" fontId="9" fillId="0" borderId="8" xfId="0" applyFont="1" applyBorder="1" applyAlignment="1">
      <alignment horizontal="left" vertical="center"/>
    </xf>
    <xf numFmtId="0" fontId="9" fillId="0" borderId="11" xfId="0" applyFont="1" applyBorder="1" applyAlignment="1">
      <alignment horizontal="left" vertical="center"/>
    </xf>
    <xf numFmtId="0" fontId="9" fillId="0" borderId="12" xfId="0" applyFont="1" applyBorder="1" applyAlignment="1">
      <alignment horizontal="left" vertical="center"/>
    </xf>
    <xf numFmtId="0" fontId="9" fillId="0" borderId="24" xfId="0" applyFont="1" applyBorder="1" applyAlignment="1">
      <alignment horizontal="left" vertical="center"/>
    </xf>
    <xf numFmtId="0" fontId="7" fillId="2" borderId="46" xfId="0" applyFont="1" applyFill="1" applyBorder="1" applyAlignment="1">
      <alignment horizontal="center" vertical="center"/>
    </xf>
    <xf numFmtId="0" fontId="7" fillId="2" borderId="44" xfId="0" applyFont="1" applyFill="1" applyBorder="1" applyAlignment="1">
      <alignment horizontal="center" vertical="center"/>
    </xf>
    <xf numFmtId="0" fontId="7" fillId="2" borderId="47" xfId="0" applyFont="1" applyFill="1" applyBorder="1" applyAlignment="1">
      <alignment horizontal="center" vertical="center"/>
    </xf>
    <xf numFmtId="0" fontId="14" fillId="0" borderId="51" xfId="0" applyFont="1" applyBorder="1" applyAlignment="1">
      <alignment horizontal="center" vertical="center"/>
    </xf>
    <xf numFmtId="0" fontId="14" fillId="0" borderId="44" xfId="0" applyFont="1" applyBorder="1" applyAlignment="1">
      <alignment horizontal="center" vertical="center"/>
    </xf>
    <xf numFmtId="0" fontId="14" fillId="0" borderId="47" xfId="0" applyFont="1" applyBorder="1" applyAlignment="1">
      <alignment horizontal="center" vertical="center"/>
    </xf>
    <xf numFmtId="0" fontId="7" fillId="0" borderId="40" xfId="0" applyFont="1" applyBorder="1" applyAlignment="1">
      <alignment horizontal="left" vertical="center"/>
    </xf>
    <xf numFmtId="0" fontId="7" fillId="0" borderId="46" xfId="0" applyFont="1" applyBorder="1" applyAlignment="1">
      <alignment horizontal="left" vertical="center"/>
    </xf>
    <xf numFmtId="0" fontId="7" fillId="0" borderId="44" xfId="0" applyFont="1" applyBorder="1" applyAlignment="1">
      <alignment horizontal="left" vertical="center"/>
    </xf>
    <xf numFmtId="0" fontId="7" fillId="0" borderId="47" xfId="0" applyFont="1" applyBorder="1" applyAlignment="1">
      <alignment horizontal="left" vertical="center"/>
    </xf>
    <xf numFmtId="0" fontId="7" fillId="0" borderId="48" xfId="0" applyFont="1" applyBorder="1" applyAlignment="1">
      <alignment horizontal="left" vertical="center"/>
    </xf>
    <xf numFmtId="0" fontId="7" fillId="0" borderId="25" xfId="0" applyFont="1" applyBorder="1" applyAlignment="1">
      <alignment horizontal="left" vertical="center"/>
    </xf>
    <xf numFmtId="0" fontId="7" fillId="0" borderId="3" xfId="0" applyFont="1" applyBorder="1" applyAlignment="1">
      <alignment horizontal="left" vertical="center"/>
    </xf>
    <xf numFmtId="0" fontId="7" fillId="0" borderId="2" xfId="0" applyFont="1" applyBorder="1" applyAlignment="1">
      <alignment horizontal="left" vertical="center"/>
    </xf>
    <xf numFmtId="0" fontId="7" fillId="0" borderId="26" xfId="0" applyFont="1" applyBorder="1" applyAlignment="1">
      <alignment horizontal="left" vertical="center"/>
    </xf>
    <xf numFmtId="0" fontId="41" fillId="0" borderId="8" xfId="0" applyFont="1" applyBorder="1" applyAlignment="1">
      <alignment horizontal="left" vertical="center"/>
    </xf>
    <xf numFmtId="0" fontId="41" fillId="0" borderId="11" xfId="0" applyFont="1" applyBorder="1" applyAlignment="1">
      <alignment horizontal="left" vertical="center"/>
    </xf>
    <xf numFmtId="0" fontId="41" fillId="0" borderId="12" xfId="0" applyFont="1" applyBorder="1" applyAlignment="1">
      <alignment horizontal="left" vertical="center"/>
    </xf>
    <xf numFmtId="3" fontId="9" fillId="0" borderId="8" xfId="0" applyNumberFormat="1" applyFont="1" applyBorder="1" applyAlignment="1">
      <alignment horizontal="center" vertical="center"/>
    </xf>
    <xf numFmtId="0" fontId="9" fillId="0" borderId="24" xfId="0" applyFont="1" applyBorder="1" applyAlignment="1">
      <alignment horizontal="center" vertical="center"/>
    </xf>
    <xf numFmtId="0" fontId="7" fillId="0" borderId="19" xfId="0" applyFont="1" applyBorder="1" applyAlignment="1">
      <alignment horizontal="left" vertical="center"/>
    </xf>
    <xf numFmtId="0" fontId="7" fillId="0" borderId="18" xfId="0" applyFont="1" applyBorder="1" applyAlignment="1">
      <alignment horizontal="left" vertical="center"/>
    </xf>
    <xf numFmtId="0" fontId="7" fillId="0" borderId="22" xfId="0" applyFont="1" applyBorder="1" applyAlignment="1">
      <alignment horizontal="left" vertical="center"/>
    </xf>
    <xf numFmtId="0" fontId="7" fillId="0" borderId="50" xfId="0" applyFont="1" applyBorder="1" applyAlignment="1">
      <alignment horizontal="left" vertical="center"/>
    </xf>
    <xf numFmtId="0" fontId="7" fillId="0" borderId="8" xfId="0" applyFont="1" applyBorder="1" applyAlignment="1">
      <alignment horizontal="left" vertical="center"/>
    </xf>
    <xf numFmtId="0" fontId="7" fillId="0" borderId="11" xfId="0" applyFont="1" applyBorder="1" applyAlignment="1">
      <alignment horizontal="left" vertical="center"/>
    </xf>
    <xf numFmtId="0" fontId="7" fillId="0" borderId="12" xfId="0" applyFont="1" applyBorder="1" applyAlignment="1">
      <alignment horizontal="left" vertical="center"/>
    </xf>
    <xf numFmtId="0" fontId="7" fillId="2" borderId="8" xfId="0" applyFont="1" applyFill="1" applyBorder="1" applyAlignment="1">
      <alignment horizontal="center" vertical="center"/>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0" fontId="9" fillId="0" borderId="8" xfId="0" applyFont="1" applyBorder="1" applyAlignment="1">
      <alignment horizontal="center" vertical="center"/>
    </xf>
    <xf numFmtId="0" fontId="9" fillId="0" borderId="46" xfId="0" applyFont="1" applyBorder="1" applyAlignment="1">
      <alignment horizontal="center" vertical="center"/>
    </xf>
    <xf numFmtId="0" fontId="9" fillId="0" borderId="48" xfId="0" applyFont="1" applyBorder="1" applyAlignment="1">
      <alignment horizontal="center" vertical="center"/>
    </xf>
    <xf numFmtId="3" fontId="9" fillId="0" borderId="28" xfId="0" applyNumberFormat="1" applyFont="1" applyBorder="1" applyAlignment="1">
      <alignment horizontal="center" vertical="center"/>
    </xf>
    <xf numFmtId="0" fontId="9" fillId="0" borderId="30" xfId="0" applyFont="1" applyBorder="1" applyAlignment="1">
      <alignment horizontal="center" vertical="center"/>
    </xf>
    <xf numFmtId="0" fontId="41" fillId="0" borderId="24" xfId="0" applyFont="1" applyBorder="1" applyAlignment="1">
      <alignment horizontal="left" vertical="center"/>
    </xf>
    <xf numFmtId="0" fontId="41" fillId="0" borderId="25" xfId="0" applyFont="1" applyBorder="1" applyAlignment="1">
      <alignment horizontal="left" vertical="center"/>
    </xf>
    <xf numFmtId="0" fontId="41" fillId="0" borderId="3" xfId="0" applyFont="1" applyBorder="1" applyAlignment="1">
      <alignment horizontal="left" vertical="center"/>
    </xf>
    <xf numFmtId="0" fontId="41" fillId="0" borderId="2" xfId="0" applyFont="1" applyBorder="1" applyAlignment="1">
      <alignment horizontal="left" vertical="center"/>
    </xf>
    <xf numFmtId="0" fontId="7" fillId="0" borderId="25" xfId="0" applyFont="1" applyBorder="1" applyAlignment="1">
      <alignment horizontal="right" vertical="center"/>
    </xf>
    <xf numFmtId="0" fontId="7" fillId="0" borderId="3" xfId="0" applyFont="1" applyBorder="1" applyAlignment="1">
      <alignment horizontal="right" vertical="center"/>
    </xf>
    <xf numFmtId="0" fontId="7" fillId="0" borderId="0" xfId="0" applyFont="1" applyAlignment="1">
      <alignment horizontal="left" vertical="center" wrapText="1"/>
    </xf>
    <xf numFmtId="0" fontId="7" fillId="2" borderId="27" xfId="0" applyFont="1" applyFill="1" applyBorder="1" applyAlignment="1">
      <alignment horizontal="center" vertical="center"/>
    </xf>
    <xf numFmtId="0" fontId="7" fillId="2" borderId="31" xfId="0" applyFont="1" applyFill="1" applyBorder="1" applyAlignment="1">
      <alignment horizontal="center" vertical="center"/>
    </xf>
    <xf numFmtId="0" fontId="7" fillId="2" borderId="13" xfId="0" applyFont="1" applyFill="1" applyBorder="1" applyAlignment="1">
      <alignment horizontal="center" vertical="center"/>
    </xf>
    <xf numFmtId="0" fontId="7" fillId="0" borderId="8" xfId="0" applyFont="1" applyBorder="1" applyAlignment="1">
      <alignment horizontal="right" vertical="center"/>
    </xf>
    <xf numFmtId="0" fontId="7" fillId="0" borderId="11" xfId="0" applyFont="1" applyBorder="1" applyAlignment="1">
      <alignment horizontal="right" vertical="center"/>
    </xf>
    <xf numFmtId="0" fontId="7" fillId="0" borderId="12" xfId="0" applyFont="1" applyBorder="1" applyAlignment="1">
      <alignment horizontal="right" vertical="center"/>
    </xf>
    <xf numFmtId="183" fontId="8" fillId="0" borderId="8" xfId="0" applyNumberFormat="1" applyFont="1" applyBorder="1">
      <alignment vertical="center"/>
    </xf>
    <xf numFmtId="183" fontId="8" fillId="0" borderId="11" xfId="0" applyNumberFormat="1" applyFont="1" applyBorder="1">
      <alignment vertical="center"/>
    </xf>
    <xf numFmtId="183" fontId="8" fillId="0" borderId="12" xfId="0" applyNumberFormat="1" applyFont="1" applyBorder="1">
      <alignment vertical="center"/>
    </xf>
    <xf numFmtId="0" fontId="32" fillId="0" borderId="0" xfId="5" applyFont="1" applyAlignment="1">
      <alignment horizontal="center" vertical="center"/>
    </xf>
    <xf numFmtId="0" fontId="35" fillId="0" borderId="38" xfId="5" applyFont="1" applyBorder="1" applyAlignment="1">
      <alignment horizontal="center" vertical="center" wrapText="1"/>
    </xf>
    <xf numFmtId="0" fontId="35" fillId="0" borderId="66" xfId="5" applyFont="1" applyBorder="1" applyAlignment="1">
      <alignment horizontal="left" vertical="center" wrapText="1"/>
    </xf>
    <xf numFmtId="0" fontId="35" fillId="0" borderId="69" xfId="5" applyFont="1" applyBorder="1" applyAlignment="1">
      <alignment horizontal="left" vertical="center" wrapText="1"/>
    </xf>
    <xf numFmtId="0" fontId="35" fillId="0" borderId="65" xfId="5" applyFont="1" applyBorder="1" applyAlignment="1">
      <alignment horizontal="left" vertical="center" wrapText="1"/>
    </xf>
    <xf numFmtId="0" fontId="35" fillId="0" borderId="68" xfId="5" applyFont="1" applyBorder="1" applyAlignment="1">
      <alignment horizontal="left" vertical="center" wrapText="1"/>
    </xf>
    <xf numFmtId="0" fontId="35" fillId="0" borderId="23" xfId="5" applyFont="1" applyBorder="1" applyAlignment="1">
      <alignment horizontal="center" vertical="center" wrapText="1"/>
    </xf>
    <xf numFmtId="0" fontId="35" fillId="0" borderId="42" xfId="5" applyFont="1" applyBorder="1" applyAlignment="1">
      <alignment horizontal="center" vertical="center" wrapText="1"/>
    </xf>
    <xf numFmtId="0" fontId="35" fillId="0" borderId="41" xfId="5" applyFont="1" applyBorder="1" applyAlignment="1">
      <alignment horizontal="center" vertical="center" wrapText="1"/>
    </xf>
    <xf numFmtId="0" fontId="23" fillId="0" borderId="39" xfId="1" applyFont="1" applyBorder="1" applyAlignment="1">
      <alignment horizontal="right" vertical="center" textRotation="255"/>
    </xf>
    <xf numFmtId="0" fontId="23" fillId="0" borderId="40" xfId="1" applyFont="1" applyBorder="1" applyAlignment="1">
      <alignment horizontal="right" vertical="center" textRotation="255"/>
    </xf>
    <xf numFmtId="0" fontId="17" fillId="0" borderId="0" xfId="1" applyFont="1" applyAlignment="1">
      <alignment horizontal="center" vertical="center"/>
    </xf>
    <xf numFmtId="0" fontId="21" fillId="0" borderId="19" xfId="1" applyFont="1" applyBorder="1" applyAlignment="1">
      <alignment horizontal="center" vertical="center"/>
    </xf>
    <xf numFmtId="0" fontId="21" fillId="0" borderId="22" xfId="1" applyFont="1" applyBorder="1" applyAlignment="1">
      <alignment horizontal="center" vertical="center"/>
    </xf>
    <xf numFmtId="0" fontId="21" fillId="0" borderId="40" xfId="1" applyFont="1" applyBorder="1" applyAlignment="1">
      <alignment horizontal="center" vertical="center"/>
    </xf>
    <xf numFmtId="0" fontId="21" fillId="0" borderId="49" xfId="1" applyFont="1" applyBorder="1" applyAlignment="1">
      <alignment horizontal="center" vertical="center"/>
    </xf>
    <xf numFmtId="0" fontId="21" fillId="0" borderId="52" xfId="1" applyFont="1" applyBorder="1" applyAlignment="1">
      <alignment horizontal="center" vertical="center"/>
    </xf>
    <xf numFmtId="0" fontId="21" fillId="0" borderId="55" xfId="1" applyFont="1" applyBorder="1" applyAlignment="1">
      <alignment horizontal="center" vertical="center"/>
    </xf>
    <xf numFmtId="0" fontId="18" fillId="0" borderId="53" xfId="1" applyFont="1" applyBorder="1" applyAlignment="1">
      <alignment horizontal="center" vertical="center" wrapText="1"/>
    </xf>
    <xf numFmtId="0" fontId="18" fillId="0" borderId="56" xfId="1" applyFont="1" applyBorder="1" applyAlignment="1">
      <alignment horizontal="center" vertical="center" wrapText="1"/>
    </xf>
    <xf numFmtId="0" fontId="25" fillId="0" borderId="32" xfId="1" applyFont="1" applyBorder="1" applyAlignment="1">
      <alignment horizontal="left" vertical="center"/>
    </xf>
    <xf numFmtId="0" fontId="25" fillId="0" borderId="33" xfId="1" applyFont="1" applyBorder="1" applyAlignment="1">
      <alignment horizontal="left" vertical="center"/>
    </xf>
    <xf numFmtId="0" fontId="25" fillId="0" borderId="34" xfId="1" applyFont="1" applyBorder="1" applyAlignment="1">
      <alignment horizontal="left" vertical="center"/>
    </xf>
    <xf numFmtId="0" fontId="18" fillId="0" borderId="5" xfId="1" applyFont="1" applyBorder="1" applyAlignment="1">
      <alignment horizontal="left" vertical="center" wrapText="1"/>
    </xf>
    <xf numFmtId="0" fontId="18" fillId="0" borderId="44" xfId="1" applyFont="1" applyBorder="1" applyAlignment="1">
      <alignment horizontal="left" vertical="center" wrapText="1"/>
    </xf>
    <xf numFmtId="0" fontId="18" fillId="0" borderId="48" xfId="1" applyFont="1" applyBorder="1" applyAlignment="1">
      <alignment horizontal="left" vertical="center" wrapText="1"/>
    </xf>
    <xf numFmtId="0" fontId="20" fillId="0" borderId="0" xfId="1" applyFont="1" applyAlignment="1">
      <alignment horizontal="left" vertical="top" wrapText="1"/>
    </xf>
    <xf numFmtId="0" fontId="20" fillId="0" borderId="0" xfId="1" applyFont="1" applyAlignment="1">
      <alignment horizontal="left" vertical="center" wrapText="1"/>
    </xf>
    <xf numFmtId="0" fontId="21" fillId="0" borderId="39" xfId="1" applyFont="1" applyBorder="1" applyAlignment="1">
      <alignment horizontal="right" vertical="center" textRotation="255" shrinkToFit="1"/>
    </xf>
    <xf numFmtId="0" fontId="21" fillId="0" borderId="40" xfId="1" applyFont="1" applyBorder="1" applyAlignment="1">
      <alignment horizontal="right" vertical="center" textRotation="255" shrinkToFit="1"/>
    </xf>
    <xf numFmtId="0" fontId="5" fillId="0" borderId="0" xfId="1" applyFont="1" applyAlignment="1">
      <alignment horizontal="left"/>
    </xf>
    <xf numFmtId="0" fontId="5" fillId="0" borderId="0" xfId="1" applyFont="1" applyAlignment="1">
      <alignment horizontal="left" vertical="center" wrapText="1"/>
    </xf>
    <xf numFmtId="0" fontId="16" fillId="0" borderId="2" xfId="5" applyFont="1" applyBorder="1" applyAlignment="1">
      <alignment horizontal="center" vertical="center"/>
    </xf>
    <xf numFmtId="0" fontId="16" fillId="0" borderId="102" xfId="5" applyFont="1" applyBorder="1" applyAlignment="1">
      <alignment horizontal="center" vertical="center"/>
    </xf>
    <xf numFmtId="0" fontId="5" fillId="0" borderId="0" xfId="6" applyFont="1" applyAlignment="1">
      <alignment horizontal="right" vertical="center"/>
    </xf>
    <xf numFmtId="0" fontId="5" fillId="0" borderId="71" xfId="6" applyFont="1" applyBorder="1" applyAlignment="1">
      <alignment horizontal="center" vertical="center"/>
    </xf>
    <xf numFmtId="0" fontId="5" fillId="0" borderId="72" xfId="6" applyFont="1" applyBorder="1" applyAlignment="1">
      <alignment horizontal="center" vertical="center"/>
    </xf>
    <xf numFmtId="0" fontId="5" fillId="0" borderId="54" xfId="6" applyFont="1" applyBorder="1" applyAlignment="1">
      <alignment horizontal="center" vertical="center"/>
    </xf>
    <xf numFmtId="0" fontId="5" fillId="0" borderId="74" xfId="6" applyFont="1" applyBorder="1" applyAlignment="1">
      <alignment horizontal="center" vertical="center"/>
    </xf>
    <xf numFmtId="49" fontId="5" fillId="0" borderId="65" xfId="6" applyNumberFormat="1" applyFont="1" applyBorder="1" applyAlignment="1">
      <alignment horizontal="center" vertical="center"/>
    </xf>
    <xf numFmtId="49" fontId="5" fillId="0" borderId="69" xfId="6" applyNumberFormat="1" applyFont="1" applyBorder="1" applyAlignment="1">
      <alignment horizontal="center" vertical="center"/>
    </xf>
    <xf numFmtId="49" fontId="5" fillId="0" borderId="73" xfId="6" applyNumberFormat="1" applyFont="1" applyBorder="1" applyAlignment="1">
      <alignment horizontal="center" vertical="center"/>
    </xf>
    <xf numFmtId="49" fontId="5" fillId="0" borderId="75" xfId="6" applyNumberFormat="1" applyFont="1" applyBorder="1" applyAlignment="1">
      <alignment horizontal="center" vertical="center"/>
    </xf>
    <xf numFmtId="0" fontId="16" fillId="0" borderId="43" xfId="7" applyFont="1" applyBorder="1" applyAlignment="1">
      <alignment horizontal="left" wrapText="1"/>
    </xf>
    <xf numFmtId="0" fontId="16" fillId="0" borderId="0" xfId="5" applyFont="1" applyAlignment="1">
      <alignment horizontal="center"/>
    </xf>
    <xf numFmtId="0" fontId="22" fillId="0" borderId="43" xfId="7" applyFont="1" applyBorder="1" applyAlignment="1">
      <alignment horizontal="center" vertical="center"/>
    </xf>
    <xf numFmtId="0" fontId="5" fillId="0" borderId="0" xfId="7" applyFont="1" applyAlignment="1">
      <alignment horizontal="right" wrapText="1"/>
    </xf>
    <xf numFmtId="0" fontId="16" fillId="0" borderId="43" xfId="7" applyFont="1" applyBorder="1" applyAlignment="1">
      <alignment horizontal="center" vertical="center"/>
    </xf>
    <xf numFmtId="0" fontId="16" fillId="0" borderId="43" xfId="7" applyFont="1" applyBorder="1" applyAlignment="1">
      <alignment horizontal="left" shrinkToFit="1"/>
    </xf>
    <xf numFmtId="0" fontId="16" fillId="0" borderId="0" xfId="7" applyFont="1" applyAlignment="1">
      <alignment horizontal="center" shrinkToFit="1"/>
    </xf>
    <xf numFmtId="0" fontId="16" fillId="0" borderId="43" xfId="7" applyFont="1" applyBorder="1" applyAlignment="1">
      <alignment horizontal="center" vertical="center" shrinkToFit="1"/>
    </xf>
    <xf numFmtId="0" fontId="14" fillId="0" borderId="0" xfId="6" applyFont="1" applyAlignment="1">
      <alignment horizontal="right" vertical="center"/>
    </xf>
    <xf numFmtId="0" fontId="32" fillId="0" borderId="0" xfId="6" applyFont="1" applyAlignment="1">
      <alignment horizontal="center" vertical="center"/>
    </xf>
    <xf numFmtId="0" fontId="20" fillId="0" borderId="0" xfId="6" applyFont="1" applyAlignment="1">
      <alignment horizontal="center" vertical="center"/>
    </xf>
    <xf numFmtId="0" fontId="4" fillId="0" borderId="8" xfId="6" applyFont="1" applyBorder="1" applyAlignment="1">
      <alignment horizontal="center" vertical="center"/>
    </xf>
    <xf numFmtId="0" fontId="4" fillId="0" borderId="12" xfId="6" applyFont="1" applyBorder="1" applyAlignment="1">
      <alignment horizontal="center" vertical="center"/>
    </xf>
    <xf numFmtId="0" fontId="7" fillId="0" borderId="11" xfId="6" applyFont="1" applyBorder="1" applyAlignment="1">
      <alignment horizontal="center" vertical="center" wrapText="1"/>
    </xf>
    <xf numFmtId="20" fontId="7" fillId="0" borderId="38" xfId="6" applyNumberFormat="1" applyFont="1" applyBorder="1" applyAlignment="1">
      <alignment horizontal="center" vertical="center" wrapText="1"/>
    </xf>
    <xf numFmtId="0" fontId="7" fillId="0" borderId="11" xfId="6" applyFont="1" applyBorder="1" applyAlignment="1">
      <alignment vertical="center" wrapText="1"/>
    </xf>
    <xf numFmtId="0" fontId="7" fillId="0" borderId="24" xfId="6" applyFont="1" applyBorder="1" applyAlignment="1">
      <alignment vertical="center" wrapText="1"/>
    </xf>
    <xf numFmtId="179" fontId="9" fillId="5" borderId="43" xfId="6" applyNumberFormat="1" applyFont="1" applyFill="1" applyBorder="1" applyAlignment="1">
      <alignment horizontal="center" vertical="center"/>
    </xf>
    <xf numFmtId="0" fontId="4" fillId="3" borderId="76" xfId="6" applyFont="1" applyFill="1" applyBorder="1" applyAlignment="1">
      <alignment horizontal="center" vertical="center"/>
    </xf>
    <xf numFmtId="0" fontId="4" fillId="3" borderId="81" xfId="6" applyFont="1" applyFill="1" applyBorder="1" applyAlignment="1">
      <alignment horizontal="center" vertical="center"/>
    </xf>
    <xf numFmtId="0" fontId="4" fillId="3" borderId="77" xfId="6" applyFont="1" applyFill="1" applyBorder="1" applyAlignment="1">
      <alignment horizontal="center" vertical="center"/>
    </xf>
    <xf numFmtId="0" fontId="4" fillId="3" borderId="33" xfId="6" applyFont="1" applyFill="1" applyBorder="1" applyAlignment="1">
      <alignment horizontal="center" vertical="center"/>
    </xf>
    <xf numFmtId="0" fontId="4" fillId="3" borderId="78" xfId="6" applyFont="1" applyFill="1" applyBorder="1" applyAlignment="1">
      <alignment horizontal="center" vertical="center"/>
    </xf>
    <xf numFmtId="0" fontId="4" fillId="3" borderId="79" xfId="6" applyFont="1" applyFill="1" applyBorder="1" applyAlignment="1">
      <alignment horizontal="center" vertical="center" wrapText="1"/>
    </xf>
    <xf numFmtId="0" fontId="4" fillId="0" borderId="85" xfId="6" applyFont="1" applyBorder="1" applyAlignment="1">
      <alignment horizontal="center" vertical="center"/>
    </xf>
    <xf numFmtId="0" fontId="4" fillId="3" borderId="80" xfId="6" applyFont="1" applyFill="1" applyBorder="1" applyAlignment="1">
      <alignment horizontal="center" vertical="center" wrapText="1"/>
    </xf>
    <xf numFmtId="0" fontId="4" fillId="3" borderId="33" xfId="6" applyFont="1" applyFill="1" applyBorder="1" applyAlignment="1">
      <alignment horizontal="center" vertical="center" wrapText="1"/>
    </xf>
    <xf numFmtId="0" fontId="4" fillId="3" borderId="86" xfId="6" applyFont="1" applyFill="1" applyBorder="1" applyAlignment="1">
      <alignment horizontal="center" vertical="center" wrapText="1"/>
    </xf>
    <xf numFmtId="0" fontId="4" fillId="3" borderId="87" xfId="6" applyFont="1" applyFill="1" applyBorder="1" applyAlignment="1">
      <alignment horizontal="center" vertical="center" wrapText="1"/>
    </xf>
    <xf numFmtId="0" fontId="4" fillId="3" borderId="4" xfId="6" applyFont="1" applyFill="1" applyBorder="1" applyAlignment="1">
      <alignment horizontal="center" vertical="center" wrapText="1"/>
    </xf>
    <xf numFmtId="0" fontId="4" fillId="3" borderId="23" xfId="6" applyFont="1" applyFill="1" applyBorder="1" applyAlignment="1">
      <alignment horizontal="center" vertical="center" wrapText="1"/>
    </xf>
    <xf numFmtId="0" fontId="4" fillId="3" borderId="34" xfId="6" applyFont="1" applyFill="1" applyBorder="1" applyAlignment="1">
      <alignment horizontal="center" vertical="center" wrapText="1"/>
    </xf>
    <xf numFmtId="0" fontId="4" fillId="3" borderId="88" xfId="6" applyFont="1" applyFill="1" applyBorder="1" applyAlignment="1">
      <alignment horizontal="center" vertical="center" wrapText="1"/>
    </xf>
    <xf numFmtId="0" fontId="7" fillId="0" borderId="92" xfId="6" applyFont="1" applyBorder="1" applyAlignment="1">
      <alignment horizontal="center" vertical="center" wrapText="1"/>
    </xf>
    <xf numFmtId="20" fontId="7" fillId="0" borderId="91" xfId="6" applyNumberFormat="1" applyFont="1" applyBorder="1" applyAlignment="1">
      <alignment horizontal="center" vertical="center" wrapText="1"/>
    </xf>
    <xf numFmtId="0" fontId="7" fillId="0" borderId="92" xfId="6" applyFont="1" applyBorder="1" applyAlignment="1">
      <alignment vertical="center" wrapText="1"/>
    </xf>
    <xf numFmtId="0" fontId="7" fillId="0" borderId="93" xfId="6" applyFont="1" applyBorder="1" applyAlignment="1">
      <alignment vertical="center" wrapText="1"/>
    </xf>
    <xf numFmtId="0" fontId="7" fillId="0" borderId="8" xfId="6" applyFont="1" applyBorder="1" applyAlignment="1">
      <alignment horizontal="center" vertical="center" wrapText="1"/>
    </xf>
    <xf numFmtId="0" fontId="7" fillId="0" borderId="11" xfId="6" applyFont="1" applyBorder="1" applyAlignment="1">
      <alignment horizontal="left" vertical="center" wrapText="1"/>
    </xf>
    <xf numFmtId="0" fontId="7" fillId="0" borderId="24" xfId="6" applyFont="1" applyBorder="1" applyAlignment="1">
      <alignment horizontal="left" vertical="center" wrapText="1"/>
    </xf>
    <xf numFmtId="0" fontId="7" fillId="0" borderId="100" xfId="6" applyFont="1" applyBorder="1" applyAlignment="1">
      <alignment horizontal="center" vertical="center" wrapText="1"/>
    </xf>
    <xf numFmtId="0" fontId="7" fillId="0" borderId="84" xfId="6" applyFont="1" applyBorder="1" applyAlignment="1">
      <alignment horizontal="center" vertical="center" wrapText="1"/>
    </xf>
    <xf numFmtId="20" fontId="7" fillId="0" borderId="83" xfId="6" applyNumberFormat="1" applyFont="1" applyBorder="1" applyAlignment="1">
      <alignment horizontal="center" vertical="center" wrapText="1"/>
    </xf>
    <xf numFmtId="0" fontId="7" fillId="0" borderId="18" xfId="6" applyFont="1" applyBorder="1" applyAlignment="1">
      <alignment vertical="center" wrapText="1"/>
    </xf>
    <xf numFmtId="0" fontId="7" fillId="0" borderId="50" xfId="6" applyFont="1" applyBorder="1" applyAlignment="1">
      <alignment vertical="center" wrapText="1"/>
    </xf>
    <xf numFmtId="0" fontId="4" fillId="0" borderId="40" xfId="6" applyFont="1" applyBorder="1" applyAlignment="1">
      <alignment horizontal="right" vertical="center"/>
    </xf>
    <xf numFmtId="0" fontId="4" fillId="0" borderId="49" xfId="6" applyFont="1" applyBorder="1" applyAlignment="1">
      <alignment horizontal="right" vertical="center"/>
    </xf>
    <xf numFmtId="0" fontId="8" fillId="0" borderId="0" xfId="6" applyFont="1" applyAlignment="1">
      <alignment horizontal="center" vertical="center"/>
    </xf>
    <xf numFmtId="0" fontId="4" fillId="0" borderId="79" xfId="6" applyFont="1" applyBorder="1" applyAlignment="1">
      <alignment horizontal="center" vertical="center"/>
    </xf>
    <xf numFmtId="0" fontId="4" fillId="0" borderId="103" xfId="6" applyFont="1" applyBorder="1" applyAlignment="1">
      <alignment horizontal="center" vertical="center"/>
    </xf>
    <xf numFmtId="55" fontId="7" fillId="0" borderId="0" xfId="0" applyNumberFormat="1" applyFont="1" applyAlignment="1">
      <alignment horizontal="left" vertical="center"/>
    </xf>
  </cellXfs>
  <cellStyles count="9">
    <cellStyle name="パーセント 2" xfId="3" xr:uid="{9462A437-22BA-48BA-BD5A-B32AFA184D1F}"/>
    <cellStyle name="パーセント 2 2" xfId="4" xr:uid="{D47B1E8E-C911-4B9A-B419-CCA8818822B8}"/>
    <cellStyle name="桁区切り 2" xfId="2" xr:uid="{497FCAD9-9E32-41F3-92ED-5FD31B6B7C68}"/>
    <cellStyle name="標準" xfId="0" builtinId="0"/>
    <cellStyle name="標準 2" xfId="5" xr:uid="{E98010E2-47B4-4F95-A824-3912B9E71173}"/>
    <cellStyle name="標準 3" xfId="7" xr:uid="{27FDDED7-5264-4249-8320-68F9366BCA0C}"/>
    <cellStyle name="標準 4 2" xfId="8" xr:uid="{7BDE9019-6EC5-441C-A474-1B0A8451336B}"/>
    <cellStyle name="標準 5" xfId="6" xr:uid="{30FE19B5-D184-4540-9FFC-CD28F7839B84}"/>
    <cellStyle name="標準 6" xfId="1" xr:uid="{1B81E845-C4CE-4D94-9AAB-090C2AC38E74}"/>
  </cellStyles>
  <dxfs count="0"/>
  <tableStyles count="0" defaultTableStyle="TableStyleMedium9" defaultPivotStyle="PivotStyleLight16"/>
  <colors>
    <mruColors>
      <color rgb="FFFFFF99"/>
      <color rgb="FFFFCC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3</xdr:col>
      <xdr:colOff>42055</xdr:colOff>
      <xdr:row>3</xdr:row>
      <xdr:rowOff>136071</xdr:rowOff>
    </xdr:from>
    <xdr:to>
      <xdr:col>4</xdr:col>
      <xdr:colOff>33352</xdr:colOff>
      <xdr:row>6</xdr:row>
      <xdr:rowOff>272143</xdr:rowOff>
    </xdr:to>
    <xdr:sp macro="" textlink="">
      <xdr:nvSpPr>
        <xdr:cNvPr id="4" name="四角形: 角を丸くする 3">
          <a:extLst>
            <a:ext uri="{FF2B5EF4-FFF2-40B4-BE49-F238E27FC236}">
              <a16:creationId xmlns:a16="http://schemas.microsoft.com/office/drawing/2014/main" id="{00000000-0008-0000-0000-000004000000}"/>
            </a:ext>
          </a:extLst>
        </xdr:cNvPr>
        <xdr:cNvSpPr/>
      </xdr:nvSpPr>
      <xdr:spPr>
        <a:xfrm>
          <a:off x="2880116" y="933061"/>
          <a:ext cx="917879" cy="900664"/>
        </a:xfrm>
        <a:prstGeom prst="roundRect">
          <a:avLst>
            <a:gd name="adj" fmla="val 50000"/>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wrap="none" rtlCol="0" anchor="ctr"/>
        <a:lstStyle/>
        <a:p>
          <a:pPr algn="ctr"/>
          <a:r>
            <a:rPr kumimoji="1" lang="ja-JP" altLang="en-US" sz="1100">
              <a:solidFill>
                <a:srgbClr val="FF0000"/>
              </a:solidFill>
            </a:rPr>
            <a:t>●▲</a:t>
          </a:r>
          <a:endParaRPr kumimoji="1" lang="en-US" altLang="ja-JP" sz="1100">
            <a:solidFill>
              <a:srgbClr val="FF0000"/>
            </a:solidFill>
          </a:endParaRPr>
        </a:p>
        <a:p>
          <a:pPr algn="ctr"/>
          <a:r>
            <a:rPr kumimoji="1" lang="ja-JP" altLang="en-US" sz="1100">
              <a:solidFill>
                <a:srgbClr val="FF0000"/>
              </a:solidFill>
            </a:rPr>
            <a:t>株式会社</a:t>
          </a:r>
        </a:p>
      </xdr:txBody>
    </xdr:sp>
    <xdr:clientData/>
  </xdr:twoCellAnchor>
  <xdr:twoCellAnchor>
    <xdr:from>
      <xdr:col>3</xdr:col>
      <xdr:colOff>66675</xdr:colOff>
      <xdr:row>7</xdr:row>
      <xdr:rowOff>133350</xdr:rowOff>
    </xdr:from>
    <xdr:to>
      <xdr:col>3</xdr:col>
      <xdr:colOff>819150</xdr:colOff>
      <xdr:row>10</xdr:row>
      <xdr:rowOff>123825</xdr:rowOff>
    </xdr:to>
    <xdr:sp macro="" textlink="">
      <xdr:nvSpPr>
        <xdr:cNvPr id="5" name="楕円 4">
          <a:extLst>
            <a:ext uri="{FF2B5EF4-FFF2-40B4-BE49-F238E27FC236}">
              <a16:creationId xmlns:a16="http://schemas.microsoft.com/office/drawing/2014/main" id="{00000000-0008-0000-0000-000005000000}"/>
            </a:ext>
          </a:extLst>
        </xdr:cNvPr>
        <xdr:cNvSpPr/>
      </xdr:nvSpPr>
      <xdr:spPr>
        <a:xfrm>
          <a:off x="2895600" y="1962150"/>
          <a:ext cx="752475" cy="6762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t"/>
        <a:lstStyle/>
        <a:p>
          <a:pPr algn="l"/>
          <a:r>
            <a:rPr kumimoji="1" lang="en-US" altLang="ja-JP" sz="800">
              <a:solidFill>
                <a:srgbClr val="FF0000"/>
              </a:solidFill>
            </a:rPr>
            <a:t>Y</a:t>
          </a:r>
          <a:r>
            <a:rPr kumimoji="1" lang="ja-JP" altLang="en-US" sz="800">
              <a:solidFill>
                <a:srgbClr val="FF0000"/>
              </a:solidFill>
            </a:rPr>
            <a:t>税理士法人</a:t>
          </a:r>
        </a:p>
      </xdr:txBody>
    </xdr:sp>
    <xdr:clientData/>
  </xdr:twoCellAnchor>
  <xdr:twoCellAnchor>
    <xdr:from>
      <xdr:col>0</xdr:col>
      <xdr:colOff>0</xdr:colOff>
      <xdr:row>17</xdr:row>
      <xdr:rowOff>266701</xdr:rowOff>
    </xdr:from>
    <xdr:to>
      <xdr:col>14</xdr:col>
      <xdr:colOff>47626</xdr:colOff>
      <xdr:row>22</xdr:row>
      <xdr:rowOff>47626</xdr:rowOff>
    </xdr:to>
    <xdr:sp macro="" textlink="">
      <xdr:nvSpPr>
        <xdr:cNvPr id="6" name="吹き出し: 線 5">
          <a:extLst>
            <a:ext uri="{FF2B5EF4-FFF2-40B4-BE49-F238E27FC236}">
              <a16:creationId xmlns:a16="http://schemas.microsoft.com/office/drawing/2014/main" id="{00000000-0008-0000-0000-000006000000}"/>
            </a:ext>
          </a:extLst>
        </xdr:cNvPr>
        <xdr:cNvSpPr/>
      </xdr:nvSpPr>
      <xdr:spPr>
        <a:xfrm>
          <a:off x="0" y="4572001"/>
          <a:ext cx="6524626" cy="1162050"/>
        </a:xfrm>
        <a:prstGeom prst="borderCallout1">
          <a:avLst>
            <a:gd name="adj1" fmla="val 596"/>
            <a:gd name="adj2" fmla="val 63028"/>
            <a:gd name="adj3" fmla="val -163946"/>
            <a:gd name="adj4" fmla="val 81022"/>
          </a:avLst>
        </a:prstGeom>
        <a:solidFill>
          <a:schemeClr val="bg1"/>
        </a:solid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600"/>
            </a:lnSpc>
          </a:pPr>
          <a:r>
            <a:rPr kumimoji="1" lang="ja-JP" altLang="en-US" sz="1100">
              <a:solidFill>
                <a:sysClr val="windowText" lastClr="000000"/>
              </a:solidFill>
              <a:latin typeface="Meiryo UI" panose="020B0604030504040204" pitchFamily="50" charset="-128"/>
              <a:ea typeface="Meiryo UI" panose="020B0604030504040204" pitchFamily="50" charset="-128"/>
            </a:rPr>
            <a:t>認定経営革新等支援機関</a:t>
          </a:r>
          <a:r>
            <a:rPr kumimoji="1" lang="en-US" altLang="ja-JP" sz="1100">
              <a:solidFill>
                <a:sysClr val="windowText" lastClr="000000"/>
              </a:solidFill>
              <a:latin typeface="Meiryo UI" panose="020B0604030504040204" pitchFamily="50" charset="-128"/>
              <a:ea typeface="Meiryo UI" panose="020B0604030504040204" pitchFamily="50" charset="-128"/>
            </a:rPr>
            <a:t>ID</a:t>
          </a:r>
          <a:r>
            <a:rPr kumimoji="1" lang="ja-JP" altLang="en-US" sz="1100">
              <a:solidFill>
                <a:sysClr val="windowText" lastClr="000000"/>
              </a:solidFill>
              <a:latin typeface="Meiryo UI" panose="020B0604030504040204" pitchFamily="50" charset="-128"/>
              <a:ea typeface="Meiryo UI" panose="020B0604030504040204" pitchFamily="50" charset="-128"/>
            </a:rPr>
            <a:t>は、認定経営革新等支援機関ごとに付与されている</a:t>
          </a:r>
          <a:r>
            <a:rPr kumimoji="1" lang="en-US" altLang="ja-JP" sz="1100">
              <a:solidFill>
                <a:sysClr val="windowText" lastClr="000000"/>
              </a:solidFill>
              <a:latin typeface="Meiryo UI" panose="020B0604030504040204" pitchFamily="50" charset="-128"/>
              <a:ea typeface="Meiryo UI" panose="020B0604030504040204" pitchFamily="50" charset="-128"/>
            </a:rPr>
            <a:t>12</a:t>
          </a:r>
          <a:r>
            <a:rPr kumimoji="1" lang="ja-JP" altLang="en-US" sz="1100">
              <a:solidFill>
                <a:sysClr val="windowText" lastClr="000000"/>
              </a:solidFill>
              <a:latin typeface="Meiryo UI" panose="020B0604030504040204" pitchFamily="50" charset="-128"/>
              <a:ea typeface="Meiryo UI" panose="020B0604030504040204" pitchFamily="50" charset="-128"/>
            </a:rPr>
            <a:t>桁の番号を記入してください。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lnSpc>
              <a:spcPts val="1600"/>
            </a:lnSpc>
          </a:pPr>
          <a:r>
            <a:rPr lang="en-US" altLang="ja-JP">
              <a:solidFill>
                <a:sysClr val="windowText" lastClr="000000"/>
              </a:solidFill>
              <a:latin typeface="Meiryo UI" panose="020B0604030504040204" pitchFamily="50" charset="-128"/>
              <a:ea typeface="Meiryo UI" panose="020B0604030504040204" pitchFamily="50" charset="-128"/>
            </a:rPr>
            <a:t> </a:t>
          </a:r>
          <a:r>
            <a:rPr lang="ja-JP" altLang="en-US">
              <a:solidFill>
                <a:sysClr val="windowText" lastClr="000000"/>
              </a:solidFill>
              <a:latin typeface="Meiryo UI" panose="020B0604030504040204" pitchFamily="50" charset="-128"/>
              <a:ea typeface="Meiryo UI" panose="020B0604030504040204" pitchFamily="50" charset="-128"/>
            </a:rPr>
            <a:t>認定支援機関の一覧及び</a:t>
          </a:r>
          <a:r>
            <a:rPr lang="en-US" altLang="ja-JP">
              <a:solidFill>
                <a:sysClr val="windowText" lastClr="000000"/>
              </a:solidFill>
              <a:latin typeface="Meiryo UI" panose="020B0604030504040204" pitchFamily="50" charset="-128"/>
              <a:ea typeface="Meiryo UI" panose="020B0604030504040204" pitchFamily="50" charset="-128"/>
            </a:rPr>
            <a:t>ID</a:t>
          </a:r>
          <a:r>
            <a:rPr lang="ja-JP" altLang="en-US">
              <a:solidFill>
                <a:sysClr val="windowText" lastClr="000000"/>
              </a:solidFill>
              <a:latin typeface="Meiryo UI" panose="020B0604030504040204" pitchFamily="50" charset="-128"/>
              <a:ea typeface="Meiryo UI" panose="020B0604030504040204" pitchFamily="50" charset="-128"/>
            </a:rPr>
            <a:t>番号については、下記ホームページをご参照ください。</a:t>
          </a:r>
          <a:endParaRPr lang="en-US" altLang="ja-JP">
            <a:solidFill>
              <a:sysClr val="windowText" lastClr="000000"/>
            </a:solidFill>
            <a:latin typeface="Meiryo UI" panose="020B0604030504040204" pitchFamily="50" charset="-128"/>
            <a:ea typeface="Meiryo UI" panose="020B0604030504040204" pitchFamily="50" charset="-128"/>
          </a:endParaRPr>
        </a:p>
        <a:p>
          <a:pPr algn="l">
            <a:lnSpc>
              <a:spcPts val="1600"/>
            </a:lnSpc>
          </a:pPr>
          <a:r>
            <a:rPr lang="ja-JP" altLang="en-US">
              <a:latin typeface="Meiryo UI" panose="020B0604030504040204" pitchFamily="50" charset="-128"/>
              <a:ea typeface="Meiryo UI" panose="020B0604030504040204" pitchFamily="50" charset="-128"/>
              <a:hlinkClick xmlns:r="http://schemas.openxmlformats.org/officeDocument/2006/relationships" r:id=""/>
            </a:rPr>
            <a:t>認定支援機関検索</a:t>
          </a:r>
          <a:r>
            <a:rPr lang="en-US" altLang="ja-JP">
              <a:latin typeface="Meiryo UI" panose="020B0604030504040204" pitchFamily="50" charset="-128"/>
              <a:ea typeface="Meiryo UI" panose="020B0604030504040204" pitchFamily="50" charset="-128"/>
              <a:hlinkClick xmlns:r="http://schemas.openxmlformats.org/officeDocument/2006/relationships" r:id=""/>
            </a:rPr>
            <a:t>_</a:t>
          </a:r>
          <a:r>
            <a:rPr lang="ja-JP" altLang="en-US">
              <a:latin typeface="Meiryo UI" panose="020B0604030504040204" pitchFamily="50" charset="-128"/>
              <a:ea typeface="Meiryo UI" panose="020B0604030504040204" pitchFamily="50" charset="-128"/>
              <a:hlinkClick xmlns:r="http://schemas.openxmlformats.org/officeDocument/2006/relationships" r:id=""/>
            </a:rPr>
            <a:t>エリア選択 </a:t>
          </a:r>
          <a:r>
            <a:rPr lang="en-US" altLang="ja-JP">
              <a:latin typeface="Meiryo UI" panose="020B0604030504040204" pitchFamily="50" charset="-128"/>
              <a:ea typeface="Meiryo UI" panose="020B0604030504040204" pitchFamily="50" charset="-128"/>
              <a:hlinkClick xmlns:r="http://schemas.openxmlformats.org/officeDocument/2006/relationships" r:id=""/>
            </a:rPr>
            <a:t>(force.com)</a:t>
          </a:r>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17</xdr:col>
      <xdr:colOff>266700</xdr:colOff>
      <xdr:row>2</xdr:row>
      <xdr:rowOff>180976</xdr:rowOff>
    </xdr:from>
    <xdr:to>
      <xdr:col>19</xdr:col>
      <xdr:colOff>762000</xdr:colOff>
      <xdr:row>5</xdr:row>
      <xdr:rowOff>85726</xdr:rowOff>
    </xdr:to>
    <xdr:sp macro="" textlink="">
      <xdr:nvSpPr>
        <xdr:cNvPr id="7" name="吹き出し: 四角形 6">
          <a:extLst>
            <a:ext uri="{FF2B5EF4-FFF2-40B4-BE49-F238E27FC236}">
              <a16:creationId xmlns:a16="http://schemas.microsoft.com/office/drawing/2014/main" id="{00000000-0008-0000-0000-000007000000}"/>
            </a:ext>
          </a:extLst>
        </xdr:cNvPr>
        <xdr:cNvSpPr/>
      </xdr:nvSpPr>
      <xdr:spPr>
        <a:xfrm>
          <a:off x="7343775" y="714376"/>
          <a:ext cx="2343150" cy="647700"/>
        </a:xfrm>
        <a:prstGeom prst="wedgeRectCallout">
          <a:avLst>
            <a:gd name="adj1" fmla="val -11209"/>
            <a:gd name="adj2" fmla="val -73780"/>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600"/>
            </a:lnSpc>
          </a:pPr>
          <a:r>
            <a:rPr kumimoji="1" lang="ja-JP" altLang="en-US" sz="900" b="1">
              <a:solidFill>
                <a:srgbClr val="FF0000"/>
              </a:solidFill>
              <a:latin typeface="Meiryo UI" panose="020B0604030504040204" pitchFamily="50" charset="-128"/>
              <a:ea typeface="Meiryo UI" panose="020B0604030504040204" pitchFamily="50" charset="-128"/>
            </a:rPr>
            <a:t>「費用支払い申請書」は、証拠書類等がすべてそろった後で、日付を記入して申請すること。</a:t>
          </a:r>
        </a:p>
      </xdr:txBody>
    </xdr:sp>
    <xdr:clientData/>
  </xdr:twoCellAnchor>
  <xdr:twoCellAnchor>
    <xdr:from>
      <xdr:col>0</xdr:col>
      <xdr:colOff>0</xdr:colOff>
      <xdr:row>1</xdr:row>
      <xdr:rowOff>0</xdr:rowOff>
    </xdr:from>
    <xdr:to>
      <xdr:col>2</xdr:col>
      <xdr:colOff>838200</xdr:colOff>
      <xdr:row>3</xdr:row>
      <xdr:rowOff>85725</xdr:rowOff>
    </xdr:to>
    <xdr:sp macro="" textlink="">
      <xdr:nvSpPr>
        <xdr:cNvPr id="8" name="正方形/長方形 7">
          <a:extLst>
            <a:ext uri="{FF2B5EF4-FFF2-40B4-BE49-F238E27FC236}">
              <a16:creationId xmlns:a16="http://schemas.microsoft.com/office/drawing/2014/main" id="{00000000-0008-0000-0000-000008000000}"/>
            </a:ext>
          </a:extLst>
        </xdr:cNvPr>
        <xdr:cNvSpPr/>
      </xdr:nvSpPr>
      <xdr:spPr>
        <a:xfrm>
          <a:off x="0" y="352425"/>
          <a:ext cx="2743200" cy="523875"/>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2</xdr:col>
      <xdr:colOff>876300</xdr:colOff>
      <xdr:row>11</xdr:row>
      <xdr:rowOff>38100</xdr:rowOff>
    </xdr:from>
    <xdr:to>
      <xdr:col>3</xdr:col>
      <xdr:colOff>361950</xdr:colOff>
      <xdr:row>12</xdr:row>
      <xdr:rowOff>9525</xdr:rowOff>
    </xdr:to>
    <xdr:sp macro="" textlink="">
      <xdr:nvSpPr>
        <xdr:cNvPr id="9" name="楕円 8">
          <a:extLst>
            <a:ext uri="{FF2B5EF4-FFF2-40B4-BE49-F238E27FC236}">
              <a16:creationId xmlns:a16="http://schemas.microsoft.com/office/drawing/2014/main" id="{00000000-0008-0000-0000-000009000000}"/>
            </a:ext>
          </a:extLst>
        </xdr:cNvPr>
        <xdr:cNvSpPr/>
      </xdr:nvSpPr>
      <xdr:spPr>
        <a:xfrm>
          <a:off x="2781300" y="2828925"/>
          <a:ext cx="409575" cy="24765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295275</xdr:colOff>
      <xdr:row>12</xdr:row>
      <xdr:rowOff>19050</xdr:rowOff>
    </xdr:from>
    <xdr:to>
      <xdr:col>1</xdr:col>
      <xdr:colOff>704850</xdr:colOff>
      <xdr:row>12</xdr:row>
      <xdr:rowOff>266700</xdr:rowOff>
    </xdr:to>
    <xdr:sp macro="" textlink="">
      <xdr:nvSpPr>
        <xdr:cNvPr id="10" name="楕円 9">
          <a:extLst>
            <a:ext uri="{FF2B5EF4-FFF2-40B4-BE49-F238E27FC236}">
              <a16:creationId xmlns:a16="http://schemas.microsoft.com/office/drawing/2014/main" id="{00000000-0008-0000-0000-00000A000000}"/>
            </a:ext>
          </a:extLst>
        </xdr:cNvPr>
        <xdr:cNvSpPr/>
      </xdr:nvSpPr>
      <xdr:spPr>
        <a:xfrm>
          <a:off x="1276350" y="3086100"/>
          <a:ext cx="409575" cy="24765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10</xdr:col>
      <xdr:colOff>0</xdr:colOff>
      <xdr:row>13</xdr:row>
      <xdr:rowOff>19050</xdr:rowOff>
    </xdr:from>
    <xdr:to>
      <xdr:col>17</xdr:col>
      <xdr:colOff>66676</xdr:colOff>
      <xdr:row>15</xdr:row>
      <xdr:rowOff>266700</xdr:rowOff>
    </xdr:to>
    <xdr:sp macro="" textlink="">
      <xdr:nvSpPr>
        <xdr:cNvPr id="11" name="吹き出し: 角を丸めた四角形 10">
          <a:extLst>
            <a:ext uri="{FF2B5EF4-FFF2-40B4-BE49-F238E27FC236}">
              <a16:creationId xmlns:a16="http://schemas.microsoft.com/office/drawing/2014/main" id="{00000000-0008-0000-0000-00000B000000}"/>
            </a:ext>
          </a:extLst>
        </xdr:cNvPr>
        <xdr:cNvSpPr/>
      </xdr:nvSpPr>
      <xdr:spPr>
        <a:xfrm>
          <a:off x="5676900" y="3362325"/>
          <a:ext cx="1466851" cy="657225"/>
        </a:xfrm>
        <a:prstGeom prst="wedgeRoundRectCallout">
          <a:avLst>
            <a:gd name="adj1" fmla="val -149508"/>
            <a:gd name="adj2" fmla="val -60113"/>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900" b="1">
              <a:latin typeface="Meiryo UI" panose="020B0604030504040204" pitchFamily="50" charset="-128"/>
              <a:ea typeface="Meiryo UI" panose="020B0604030504040204" pitchFamily="50" charset="-128"/>
            </a:rPr>
            <a:t>口座情報等は、支払がある場合のみ記入する。</a:t>
          </a:r>
          <a:endParaRPr kumimoji="1" lang="en-US" altLang="ja-JP" sz="900" b="1">
            <a:latin typeface="Meiryo UI" panose="020B0604030504040204" pitchFamily="50" charset="-128"/>
            <a:ea typeface="Meiryo UI" panose="020B0604030504040204" pitchFamily="50" charset="-128"/>
          </a:endParaRPr>
        </a:p>
      </xdr:txBody>
    </xdr:sp>
    <xdr:clientData/>
  </xdr:twoCellAnchor>
  <xdr:twoCellAnchor>
    <xdr:from>
      <xdr:col>2</xdr:col>
      <xdr:colOff>476250</xdr:colOff>
      <xdr:row>13</xdr:row>
      <xdr:rowOff>142875</xdr:rowOff>
    </xdr:from>
    <xdr:to>
      <xdr:col>4</xdr:col>
      <xdr:colOff>552450</xdr:colOff>
      <xdr:row>16</xdr:row>
      <xdr:rowOff>152400</xdr:rowOff>
    </xdr:to>
    <xdr:sp macro="" textlink="">
      <xdr:nvSpPr>
        <xdr:cNvPr id="12" name="吹き出し: 角を丸めた四角形 11">
          <a:extLst>
            <a:ext uri="{FF2B5EF4-FFF2-40B4-BE49-F238E27FC236}">
              <a16:creationId xmlns:a16="http://schemas.microsoft.com/office/drawing/2014/main" id="{00000000-0008-0000-0000-00000C000000}"/>
            </a:ext>
          </a:extLst>
        </xdr:cNvPr>
        <xdr:cNvSpPr/>
      </xdr:nvSpPr>
      <xdr:spPr>
        <a:xfrm>
          <a:off x="2381250" y="3486150"/>
          <a:ext cx="1924050" cy="695325"/>
        </a:xfrm>
        <a:prstGeom prst="wedgeRoundRectCallout">
          <a:avLst>
            <a:gd name="adj1" fmla="val -78356"/>
            <a:gd name="adj2" fmla="val 27479"/>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900" b="1">
              <a:latin typeface="Meiryo UI" panose="020B0604030504040204" pitchFamily="50" charset="-128"/>
              <a:ea typeface="Meiryo UI" panose="020B0604030504040204" pitchFamily="50" charset="-128"/>
            </a:rPr>
            <a:t>費用請求を行わない「その他認定支援機関」は、記名および押印不要。</a:t>
          </a:r>
          <a:endParaRPr kumimoji="1" lang="en-US" altLang="ja-JP" sz="900" b="1">
            <a:latin typeface="Meiryo UI" panose="020B0604030504040204" pitchFamily="50" charset="-128"/>
            <a:ea typeface="Meiryo UI" panose="020B0604030504040204" pitchFamily="50" charset="-128"/>
          </a:endParaRPr>
        </a:p>
      </xdr:txBody>
    </xdr:sp>
    <xdr:clientData/>
  </xdr:twoCellAnchor>
  <xdr:twoCellAnchor>
    <xdr:from>
      <xdr:col>8</xdr:col>
      <xdr:colOff>76200</xdr:colOff>
      <xdr:row>26</xdr:row>
      <xdr:rowOff>171450</xdr:rowOff>
    </xdr:from>
    <xdr:to>
      <xdr:col>17</xdr:col>
      <xdr:colOff>200025</xdr:colOff>
      <xdr:row>29</xdr:row>
      <xdr:rowOff>180975</xdr:rowOff>
    </xdr:to>
    <xdr:sp macro="" textlink="">
      <xdr:nvSpPr>
        <xdr:cNvPr id="13" name="吹き出し: 角を丸めた四角形 12">
          <a:extLst>
            <a:ext uri="{FF2B5EF4-FFF2-40B4-BE49-F238E27FC236}">
              <a16:creationId xmlns:a16="http://schemas.microsoft.com/office/drawing/2014/main" id="{00000000-0008-0000-0000-00000D000000}"/>
            </a:ext>
          </a:extLst>
        </xdr:cNvPr>
        <xdr:cNvSpPr/>
      </xdr:nvSpPr>
      <xdr:spPr>
        <a:xfrm>
          <a:off x="5353050" y="6772275"/>
          <a:ext cx="1924050" cy="695325"/>
        </a:xfrm>
        <a:prstGeom prst="wedgeRoundRectCallout">
          <a:avLst>
            <a:gd name="adj1" fmla="val 88971"/>
            <a:gd name="adj2" fmla="val 6931"/>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900" b="1">
              <a:latin typeface="Meiryo UI" panose="020B0604030504040204" pitchFamily="50" charset="-128"/>
              <a:ea typeface="Meiryo UI" panose="020B0604030504040204" pitchFamily="50" charset="-128"/>
            </a:rPr>
            <a:t>経営改善計画策定費用総額（</a:t>
          </a:r>
          <a:r>
            <a:rPr kumimoji="1" lang="en-US" altLang="ja-JP" sz="900" b="1">
              <a:latin typeface="Meiryo UI" panose="020B0604030504040204" pitchFamily="50" charset="-128"/>
              <a:ea typeface="Meiryo UI" panose="020B0604030504040204" pitchFamily="50" charset="-128"/>
            </a:rPr>
            <a:t>3/3</a:t>
          </a:r>
          <a:r>
            <a:rPr kumimoji="1" lang="ja-JP" altLang="en-US" sz="900" b="1">
              <a:latin typeface="Meiryo UI" panose="020B0604030504040204" pitchFamily="50" charset="-128"/>
              <a:ea typeface="Meiryo UI" panose="020B0604030504040204" pitchFamily="50" charset="-128"/>
            </a:rPr>
            <a:t>）を記入する。</a:t>
          </a:r>
          <a:endParaRPr kumimoji="1" lang="en-US" altLang="ja-JP" sz="900" b="1">
            <a:latin typeface="Meiryo UI" panose="020B0604030504040204" pitchFamily="50" charset="-128"/>
            <a:ea typeface="Meiryo UI" panose="020B0604030504040204" pitchFamily="50" charset="-128"/>
          </a:endParaRPr>
        </a:p>
      </xdr:txBody>
    </xdr:sp>
    <xdr:clientData/>
  </xdr:twoCellAnchor>
  <xdr:twoCellAnchor>
    <xdr:from>
      <xdr:col>4</xdr:col>
      <xdr:colOff>295275</xdr:colOff>
      <xdr:row>46</xdr:row>
      <xdr:rowOff>171449</xdr:rowOff>
    </xdr:from>
    <xdr:to>
      <xdr:col>5</xdr:col>
      <xdr:colOff>114300</xdr:colOff>
      <xdr:row>48</xdr:row>
      <xdr:rowOff>28574</xdr:rowOff>
    </xdr:to>
    <xdr:sp macro="" textlink="">
      <xdr:nvSpPr>
        <xdr:cNvPr id="14" name="楕円 13">
          <a:extLst>
            <a:ext uri="{FF2B5EF4-FFF2-40B4-BE49-F238E27FC236}">
              <a16:creationId xmlns:a16="http://schemas.microsoft.com/office/drawing/2014/main" id="{00000000-0008-0000-0000-00000E000000}"/>
            </a:ext>
          </a:extLst>
        </xdr:cNvPr>
        <xdr:cNvSpPr/>
      </xdr:nvSpPr>
      <xdr:spPr>
        <a:xfrm>
          <a:off x="4048125" y="11096624"/>
          <a:ext cx="742950" cy="314325"/>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xdr:col>
      <xdr:colOff>304800</xdr:colOff>
      <xdr:row>44</xdr:row>
      <xdr:rowOff>28575</xdr:rowOff>
    </xdr:from>
    <xdr:to>
      <xdr:col>3</xdr:col>
      <xdr:colOff>847726</xdr:colOff>
      <xdr:row>46</xdr:row>
      <xdr:rowOff>114300</xdr:rowOff>
    </xdr:to>
    <xdr:sp macro="" textlink="">
      <xdr:nvSpPr>
        <xdr:cNvPr id="15" name="吹き出し: 角を丸めた四角形 14">
          <a:extLst>
            <a:ext uri="{FF2B5EF4-FFF2-40B4-BE49-F238E27FC236}">
              <a16:creationId xmlns:a16="http://schemas.microsoft.com/office/drawing/2014/main" id="{00000000-0008-0000-0000-00000F000000}"/>
            </a:ext>
          </a:extLst>
        </xdr:cNvPr>
        <xdr:cNvSpPr/>
      </xdr:nvSpPr>
      <xdr:spPr>
        <a:xfrm>
          <a:off x="2209800" y="10496550"/>
          <a:ext cx="1466851" cy="542925"/>
        </a:xfrm>
        <a:prstGeom prst="wedgeRoundRectCallout">
          <a:avLst>
            <a:gd name="adj1" fmla="val 73219"/>
            <a:gd name="adj2" fmla="val 60177"/>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600"/>
            </a:lnSpc>
          </a:pPr>
          <a:r>
            <a:rPr kumimoji="1" lang="ja-JP" altLang="en-US" sz="1100">
              <a:latin typeface="Meiryo UI" panose="020B0604030504040204" pitchFamily="50" charset="-128"/>
              <a:ea typeface="Meiryo UI" panose="020B0604030504040204" pitchFamily="50" charset="-128"/>
            </a:rPr>
            <a:t>利用申請書と同じ内容を記載</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xdr:from>
      <xdr:col>6</xdr:col>
      <xdr:colOff>152400</xdr:colOff>
      <xdr:row>43</xdr:row>
      <xdr:rowOff>95250</xdr:rowOff>
    </xdr:from>
    <xdr:to>
      <xdr:col>19</xdr:col>
      <xdr:colOff>390524</xdr:colOff>
      <xdr:row>47</xdr:row>
      <xdr:rowOff>0</xdr:rowOff>
    </xdr:to>
    <xdr:sp macro="" textlink="">
      <xdr:nvSpPr>
        <xdr:cNvPr id="16" name="吹き出し: 四角形 15">
          <a:extLst>
            <a:ext uri="{FF2B5EF4-FFF2-40B4-BE49-F238E27FC236}">
              <a16:creationId xmlns:a16="http://schemas.microsoft.com/office/drawing/2014/main" id="{00000000-0008-0000-0000-000010000000}"/>
            </a:ext>
          </a:extLst>
        </xdr:cNvPr>
        <xdr:cNvSpPr/>
      </xdr:nvSpPr>
      <xdr:spPr>
        <a:xfrm>
          <a:off x="5029200" y="10334625"/>
          <a:ext cx="4286249" cy="819150"/>
        </a:xfrm>
        <a:prstGeom prst="wedgeRectCallout">
          <a:avLst>
            <a:gd name="adj1" fmla="val 46282"/>
            <a:gd name="adj2" fmla="val 83423"/>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100"/>
            </a:lnSpc>
          </a:pPr>
          <a:r>
            <a:rPr kumimoji="1" lang="ja-JP" altLang="en-US" sz="900" b="1">
              <a:solidFill>
                <a:srgbClr val="FF0000"/>
              </a:solidFill>
              <a:latin typeface="Meiryo UI" panose="020B0604030504040204" pitchFamily="50" charset="-128"/>
              <a:ea typeface="Meiryo UI" panose="020B0604030504040204" pitchFamily="50" charset="-128"/>
            </a:rPr>
            <a:t>欄が不足する場合は、第１回から「別紙参照」とし日付の記入を省略可能。</a:t>
          </a:r>
          <a:endParaRPr kumimoji="1" lang="en-US" altLang="ja-JP" sz="900" b="1">
            <a:solidFill>
              <a:srgbClr val="FF0000"/>
            </a:solidFill>
            <a:latin typeface="Meiryo UI" panose="020B0604030504040204" pitchFamily="50" charset="-128"/>
            <a:ea typeface="Meiryo UI" panose="020B0604030504040204" pitchFamily="50" charset="-128"/>
          </a:endParaRPr>
        </a:p>
        <a:p>
          <a:pPr algn="l">
            <a:lnSpc>
              <a:spcPts val="1200"/>
            </a:lnSpc>
          </a:pPr>
          <a:r>
            <a:rPr kumimoji="1" lang="ja-JP" altLang="en-US" sz="900" b="1">
              <a:solidFill>
                <a:srgbClr val="FF0000"/>
              </a:solidFill>
              <a:latin typeface="Meiryo UI" panose="020B0604030504040204" pitchFamily="50" charset="-128"/>
              <a:ea typeface="Meiryo UI" panose="020B0604030504040204" pitchFamily="50" charset="-128"/>
            </a:rPr>
            <a:t>別紙の様式は任意で作成いただき、伴走支援を実施する基準となる対象日およびその報告予定日をわかるように明記する。</a:t>
          </a:r>
          <a:endParaRPr kumimoji="1" lang="en-US" altLang="ja-JP" sz="900" b="1">
            <a:solidFill>
              <a:srgbClr val="FF0000"/>
            </a:solidFill>
            <a:latin typeface="Meiryo UI" panose="020B0604030504040204" pitchFamily="50" charset="-128"/>
            <a:ea typeface="Meiryo UI" panose="020B0604030504040204" pitchFamily="50" charset="-128"/>
          </a:endParaRPr>
        </a:p>
        <a:p>
          <a:pPr algn="l">
            <a:lnSpc>
              <a:spcPts val="1600"/>
            </a:lnSpc>
          </a:pPr>
          <a:r>
            <a:rPr kumimoji="1" lang="ja-JP" altLang="en-US" sz="900" b="1">
              <a:solidFill>
                <a:srgbClr val="FF0000"/>
              </a:solidFill>
              <a:latin typeface="Meiryo UI" panose="020B0604030504040204" pitchFamily="50" charset="-128"/>
              <a:ea typeface="Meiryo UI" panose="020B0604030504040204" pitchFamily="50" charset="-128"/>
            </a:rPr>
            <a:t>　</a:t>
          </a:r>
          <a:r>
            <a:rPr kumimoji="1" lang="en-US" altLang="ja-JP" sz="900" b="1">
              <a:solidFill>
                <a:srgbClr val="FF0000"/>
              </a:solidFill>
              <a:latin typeface="Meiryo UI" panose="020B0604030504040204" pitchFamily="50" charset="-128"/>
              <a:ea typeface="Meiryo UI" panose="020B0604030504040204" pitchFamily="50" charset="-128"/>
            </a:rPr>
            <a:t>※</a:t>
          </a:r>
          <a:r>
            <a:rPr kumimoji="1" lang="ja-JP" altLang="en-US" sz="900" b="1">
              <a:solidFill>
                <a:srgbClr val="FF0000"/>
              </a:solidFill>
              <a:latin typeface="Meiryo UI" panose="020B0604030504040204" pitchFamily="50" charset="-128"/>
              <a:ea typeface="Meiryo UI" panose="020B0604030504040204" pitchFamily="50" charset="-128"/>
            </a:rPr>
            <a:t>本事例は、欄が不足するものの便宜上、～第</a:t>
          </a:r>
          <a:r>
            <a:rPr kumimoji="1" lang="en-US" altLang="ja-JP" sz="900" b="1">
              <a:solidFill>
                <a:srgbClr val="FF0000"/>
              </a:solidFill>
              <a:latin typeface="Meiryo UI" panose="020B0604030504040204" pitchFamily="50" charset="-128"/>
              <a:ea typeface="Meiryo UI" panose="020B0604030504040204" pitchFamily="50" charset="-128"/>
            </a:rPr>
            <a:t>8</a:t>
          </a:r>
          <a:r>
            <a:rPr kumimoji="1" lang="ja-JP" altLang="en-US" sz="900" b="1">
              <a:solidFill>
                <a:srgbClr val="FF0000"/>
              </a:solidFill>
              <a:latin typeface="Meiryo UI" panose="020B0604030504040204" pitchFamily="50" charset="-128"/>
              <a:ea typeface="Meiryo UI" panose="020B0604030504040204" pitchFamily="50" charset="-128"/>
            </a:rPr>
            <a:t>回まで記入しています。</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238125</xdr:colOff>
          <xdr:row>4</xdr:row>
          <xdr:rowOff>133350</xdr:rowOff>
        </xdr:from>
        <xdr:to>
          <xdr:col>2</xdr:col>
          <xdr:colOff>492125</xdr:colOff>
          <xdr:row>4</xdr:row>
          <xdr:rowOff>285750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2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5</xdr:row>
          <xdr:rowOff>133350</xdr:rowOff>
        </xdr:from>
        <xdr:to>
          <xdr:col>2</xdr:col>
          <xdr:colOff>492125</xdr:colOff>
          <xdr:row>5</xdr:row>
          <xdr:rowOff>285750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2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6</xdr:row>
          <xdr:rowOff>295275</xdr:rowOff>
        </xdr:from>
        <xdr:to>
          <xdr:col>2</xdr:col>
          <xdr:colOff>492125</xdr:colOff>
          <xdr:row>6</xdr:row>
          <xdr:rowOff>454025</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2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7</xdr:row>
          <xdr:rowOff>133350</xdr:rowOff>
        </xdr:from>
        <xdr:to>
          <xdr:col>2</xdr:col>
          <xdr:colOff>492125</xdr:colOff>
          <xdr:row>7</xdr:row>
          <xdr:rowOff>285750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2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8</xdr:row>
          <xdr:rowOff>123825</xdr:rowOff>
        </xdr:from>
        <xdr:to>
          <xdr:col>2</xdr:col>
          <xdr:colOff>492125</xdr:colOff>
          <xdr:row>8</xdr:row>
          <xdr:rowOff>282575</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2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9</xdr:row>
          <xdr:rowOff>133350</xdr:rowOff>
        </xdr:from>
        <xdr:to>
          <xdr:col>2</xdr:col>
          <xdr:colOff>492125</xdr:colOff>
          <xdr:row>9</xdr:row>
          <xdr:rowOff>285750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2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10</xdr:row>
          <xdr:rowOff>133350</xdr:rowOff>
        </xdr:from>
        <xdr:to>
          <xdr:col>2</xdr:col>
          <xdr:colOff>492125</xdr:colOff>
          <xdr:row>10</xdr:row>
          <xdr:rowOff>285750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2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11</xdr:row>
          <xdr:rowOff>133350</xdr:rowOff>
        </xdr:from>
        <xdr:to>
          <xdr:col>2</xdr:col>
          <xdr:colOff>492125</xdr:colOff>
          <xdr:row>11</xdr:row>
          <xdr:rowOff>285750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2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12</xdr:row>
          <xdr:rowOff>133350</xdr:rowOff>
        </xdr:from>
        <xdr:to>
          <xdr:col>2</xdr:col>
          <xdr:colOff>492125</xdr:colOff>
          <xdr:row>12</xdr:row>
          <xdr:rowOff>285750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2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13</xdr:row>
          <xdr:rowOff>133350</xdr:rowOff>
        </xdr:from>
        <xdr:to>
          <xdr:col>2</xdr:col>
          <xdr:colOff>492125</xdr:colOff>
          <xdr:row>13</xdr:row>
          <xdr:rowOff>285750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2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16</xdr:row>
          <xdr:rowOff>133350</xdr:rowOff>
        </xdr:from>
        <xdr:to>
          <xdr:col>2</xdr:col>
          <xdr:colOff>492125</xdr:colOff>
          <xdr:row>16</xdr:row>
          <xdr:rowOff>285750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2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5</xdr:row>
          <xdr:rowOff>133350</xdr:rowOff>
        </xdr:from>
        <xdr:to>
          <xdr:col>3</xdr:col>
          <xdr:colOff>492125</xdr:colOff>
          <xdr:row>5</xdr:row>
          <xdr:rowOff>285750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2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6</xdr:row>
          <xdr:rowOff>295275</xdr:rowOff>
        </xdr:from>
        <xdr:to>
          <xdr:col>3</xdr:col>
          <xdr:colOff>492125</xdr:colOff>
          <xdr:row>6</xdr:row>
          <xdr:rowOff>454025</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2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7</xdr:row>
          <xdr:rowOff>133350</xdr:rowOff>
        </xdr:from>
        <xdr:to>
          <xdr:col>3</xdr:col>
          <xdr:colOff>492125</xdr:colOff>
          <xdr:row>7</xdr:row>
          <xdr:rowOff>285750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2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8</xdr:row>
          <xdr:rowOff>123825</xdr:rowOff>
        </xdr:from>
        <xdr:to>
          <xdr:col>3</xdr:col>
          <xdr:colOff>492125</xdr:colOff>
          <xdr:row>8</xdr:row>
          <xdr:rowOff>282575</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2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9</xdr:row>
          <xdr:rowOff>133350</xdr:rowOff>
        </xdr:from>
        <xdr:to>
          <xdr:col>3</xdr:col>
          <xdr:colOff>492125</xdr:colOff>
          <xdr:row>9</xdr:row>
          <xdr:rowOff>285750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2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10</xdr:row>
          <xdr:rowOff>133350</xdr:rowOff>
        </xdr:from>
        <xdr:to>
          <xdr:col>3</xdr:col>
          <xdr:colOff>492125</xdr:colOff>
          <xdr:row>10</xdr:row>
          <xdr:rowOff>285750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2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11</xdr:row>
          <xdr:rowOff>133350</xdr:rowOff>
        </xdr:from>
        <xdr:to>
          <xdr:col>3</xdr:col>
          <xdr:colOff>492125</xdr:colOff>
          <xdr:row>11</xdr:row>
          <xdr:rowOff>285750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2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12</xdr:row>
          <xdr:rowOff>133350</xdr:rowOff>
        </xdr:from>
        <xdr:to>
          <xdr:col>3</xdr:col>
          <xdr:colOff>492125</xdr:colOff>
          <xdr:row>12</xdr:row>
          <xdr:rowOff>285750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2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13</xdr:row>
          <xdr:rowOff>133350</xdr:rowOff>
        </xdr:from>
        <xdr:to>
          <xdr:col>3</xdr:col>
          <xdr:colOff>492125</xdr:colOff>
          <xdr:row>13</xdr:row>
          <xdr:rowOff>285750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2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16</xdr:row>
          <xdr:rowOff>133350</xdr:rowOff>
        </xdr:from>
        <xdr:to>
          <xdr:col>3</xdr:col>
          <xdr:colOff>492125</xdr:colOff>
          <xdr:row>16</xdr:row>
          <xdr:rowOff>285750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2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17</xdr:row>
          <xdr:rowOff>133350</xdr:rowOff>
        </xdr:from>
        <xdr:to>
          <xdr:col>3</xdr:col>
          <xdr:colOff>285750</xdr:colOff>
          <xdr:row>17</xdr:row>
          <xdr:rowOff>285750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2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4</xdr:row>
          <xdr:rowOff>133350</xdr:rowOff>
        </xdr:from>
        <xdr:to>
          <xdr:col>3</xdr:col>
          <xdr:colOff>492125</xdr:colOff>
          <xdr:row>4</xdr:row>
          <xdr:rowOff>285750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2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17</xdr:row>
          <xdr:rowOff>133350</xdr:rowOff>
        </xdr:from>
        <xdr:to>
          <xdr:col>2</xdr:col>
          <xdr:colOff>285750</xdr:colOff>
          <xdr:row>17</xdr:row>
          <xdr:rowOff>285750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2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18</xdr:row>
          <xdr:rowOff>133350</xdr:rowOff>
        </xdr:from>
        <xdr:to>
          <xdr:col>2</xdr:col>
          <xdr:colOff>492125</xdr:colOff>
          <xdr:row>18</xdr:row>
          <xdr:rowOff>285750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2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18</xdr:row>
          <xdr:rowOff>133350</xdr:rowOff>
        </xdr:from>
        <xdr:to>
          <xdr:col>3</xdr:col>
          <xdr:colOff>492125</xdr:colOff>
          <xdr:row>18</xdr:row>
          <xdr:rowOff>285750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2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19</xdr:row>
          <xdr:rowOff>133350</xdr:rowOff>
        </xdr:from>
        <xdr:to>
          <xdr:col>3</xdr:col>
          <xdr:colOff>285750</xdr:colOff>
          <xdr:row>19</xdr:row>
          <xdr:rowOff>285750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2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19</xdr:row>
          <xdr:rowOff>133350</xdr:rowOff>
        </xdr:from>
        <xdr:to>
          <xdr:col>2</xdr:col>
          <xdr:colOff>285750</xdr:colOff>
          <xdr:row>19</xdr:row>
          <xdr:rowOff>285750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2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15</xdr:row>
          <xdr:rowOff>228600</xdr:rowOff>
        </xdr:from>
        <xdr:to>
          <xdr:col>2</xdr:col>
          <xdr:colOff>492125</xdr:colOff>
          <xdr:row>15</xdr:row>
          <xdr:rowOff>381000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2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15</xdr:row>
          <xdr:rowOff>228600</xdr:rowOff>
        </xdr:from>
        <xdr:to>
          <xdr:col>3</xdr:col>
          <xdr:colOff>492125</xdr:colOff>
          <xdr:row>15</xdr:row>
          <xdr:rowOff>381000</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2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23</xdr:row>
          <xdr:rowOff>133350</xdr:rowOff>
        </xdr:from>
        <xdr:to>
          <xdr:col>2</xdr:col>
          <xdr:colOff>492125</xdr:colOff>
          <xdr:row>23</xdr:row>
          <xdr:rowOff>285750</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2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24</xdr:row>
          <xdr:rowOff>133350</xdr:rowOff>
        </xdr:from>
        <xdr:to>
          <xdr:col>2</xdr:col>
          <xdr:colOff>492125</xdr:colOff>
          <xdr:row>24</xdr:row>
          <xdr:rowOff>285750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2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24</xdr:row>
          <xdr:rowOff>133350</xdr:rowOff>
        </xdr:from>
        <xdr:to>
          <xdr:col>3</xdr:col>
          <xdr:colOff>492125</xdr:colOff>
          <xdr:row>24</xdr:row>
          <xdr:rowOff>285750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2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23</xdr:row>
          <xdr:rowOff>133350</xdr:rowOff>
        </xdr:from>
        <xdr:to>
          <xdr:col>3</xdr:col>
          <xdr:colOff>492125</xdr:colOff>
          <xdr:row>23</xdr:row>
          <xdr:rowOff>285750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2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25</xdr:row>
          <xdr:rowOff>133350</xdr:rowOff>
        </xdr:from>
        <xdr:to>
          <xdr:col>2</xdr:col>
          <xdr:colOff>492125</xdr:colOff>
          <xdr:row>25</xdr:row>
          <xdr:rowOff>285750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2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25</xdr:row>
          <xdr:rowOff>133350</xdr:rowOff>
        </xdr:from>
        <xdr:to>
          <xdr:col>3</xdr:col>
          <xdr:colOff>492125</xdr:colOff>
          <xdr:row>25</xdr:row>
          <xdr:rowOff>285750</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200-00002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26</xdr:row>
          <xdr:rowOff>133350</xdr:rowOff>
        </xdr:from>
        <xdr:to>
          <xdr:col>3</xdr:col>
          <xdr:colOff>285750</xdr:colOff>
          <xdr:row>26</xdr:row>
          <xdr:rowOff>285750</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200-00002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26</xdr:row>
          <xdr:rowOff>133350</xdr:rowOff>
        </xdr:from>
        <xdr:to>
          <xdr:col>2</xdr:col>
          <xdr:colOff>285750</xdr:colOff>
          <xdr:row>26</xdr:row>
          <xdr:rowOff>285750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200-00002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27</xdr:row>
          <xdr:rowOff>133350</xdr:rowOff>
        </xdr:from>
        <xdr:to>
          <xdr:col>2</xdr:col>
          <xdr:colOff>492125</xdr:colOff>
          <xdr:row>27</xdr:row>
          <xdr:rowOff>285750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200-00002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27</xdr:row>
          <xdr:rowOff>133350</xdr:rowOff>
        </xdr:from>
        <xdr:to>
          <xdr:col>3</xdr:col>
          <xdr:colOff>492125</xdr:colOff>
          <xdr:row>27</xdr:row>
          <xdr:rowOff>285750</xdr:rowOff>
        </xdr:to>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200-00003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28</xdr:row>
          <xdr:rowOff>133350</xdr:rowOff>
        </xdr:from>
        <xdr:to>
          <xdr:col>3</xdr:col>
          <xdr:colOff>285750</xdr:colOff>
          <xdr:row>28</xdr:row>
          <xdr:rowOff>285750</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200-00003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28</xdr:row>
          <xdr:rowOff>133350</xdr:rowOff>
        </xdr:from>
        <xdr:to>
          <xdr:col>2</xdr:col>
          <xdr:colOff>285750</xdr:colOff>
          <xdr:row>28</xdr:row>
          <xdr:rowOff>285750</xdr:rowOff>
        </xdr:to>
        <xdr:sp macro="" textlink="">
          <xdr:nvSpPr>
            <xdr:cNvPr id="2098" name="Check Box 50" hidden="1">
              <a:extLst>
                <a:ext uri="{63B3BB69-23CF-44E3-9099-C40C66FF867C}">
                  <a14:compatExt spid="_x0000_s2098"/>
                </a:ext>
                <a:ext uri="{FF2B5EF4-FFF2-40B4-BE49-F238E27FC236}">
                  <a16:creationId xmlns:a16="http://schemas.microsoft.com/office/drawing/2014/main" id="{00000000-0008-0000-0200-00003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29</xdr:row>
          <xdr:rowOff>133350</xdr:rowOff>
        </xdr:from>
        <xdr:to>
          <xdr:col>2</xdr:col>
          <xdr:colOff>492125</xdr:colOff>
          <xdr:row>29</xdr:row>
          <xdr:rowOff>285750</xdr:rowOff>
        </xdr:to>
        <xdr:sp macro="" textlink="">
          <xdr:nvSpPr>
            <xdr:cNvPr id="2099" name="Check Box 51" hidden="1">
              <a:extLst>
                <a:ext uri="{63B3BB69-23CF-44E3-9099-C40C66FF867C}">
                  <a14:compatExt spid="_x0000_s2099"/>
                </a:ext>
                <a:ext uri="{FF2B5EF4-FFF2-40B4-BE49-F238E27FC236}">
                  <a16:creationId xmlns:a16="http://schemas.microsoft.com/office/drawing/2014/main" id="{00000000-0008-0000-0200-00003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29</xdr:row>
          <xdr:rowOff>133350</xdr:rowOff>
        </xdr:from>
        <xdr:to>
          <xdr:col>3</xdr:col>
          <xdr:colOff>492125</xdr:colOff>
          <xdr:row>29</xdr:row>
          <xdr:rowOff>285750</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2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30</xdr:row>
          <xdr:rowOff>133350</xdr:rowOff>
        </xdr:from>
        <xdr:to>
          <xdr:col>3</xdr:col>
          <xdr:colOff>285750</xdr:colOff>
          <xdr:row>30</xdr:row>
          <xdr:rowOff>285750</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2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30</xdr:row>
          <xdr:rowOff>133350</xdr:rowOff>
        </xdr:from>
        <xdr:to>
          <xdr:col>2</xdr:col>
          <xdr:colOff>285750</xdr:colOff>
          <xdr:row>30</xdr:row>
          <xdr:rowOff>285750</xdr:rowOff>
        </xdr:to>
        <xdr:sp macro="" textlink="">
          <xdr:nvSpPr>
            <xdr:cNvPr id="2102" name="Check Box 54" hidden="1">
              <a:extLst>
                <a:ext uri="{63B3BB69-23CF-44E3-9099-C40C66FF867C}">
                  <a14:compatExt spid="_x0000_s2102"/>
                </a:ext>
                <a:ext uri="{FF2B5EF4-FFF2-40B4-BE49-F238E27FC236}">
                  <a16:creationId xmlns:a16="http://schemas.microsoft.com/office/drawing/2014/main" id="{00000000-0008-0000-0200-00003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14</xdr:row>
          <xdr:rowOff>133350</xdr:rowOff>
        </xdr:from>
        <xdr:to>
          <xdr:col>2</xdr:col>
          <xdr:colOff>492125</xdr:colOff>
          <xdr:row>14</xdr:row>
          <xdr:rowOff>301625</xdr:rowOff>
        </xdr:to>
        <xdr:sp macro="" textlink="">
          <xdr:nvSpPr>
            <xdr:cNvPr id="2103" name="Check Box 55" hidden="1">
              <a:extLst>
                <a:ext uri="{63B3BB69-23CF-44E3-9099-C40C66FF867C}">
                  <a14:compatExt spid="_x0000_s2103"/>
                </a:ext>
                <a:ext uri="{FF2B5EF4-FFF2-40B4-BE49-F238E27FC236}">
                  <a16:creationId xmlns:a16="http://schemas.microsoft.com/office/drawing/2014/main" id="{00000000-0008-0000-0200-00003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14</xdr:row>
          <xdr:rowOff>133350</xdr:rowOff>
        </xdr:from>
        <xdr:to>
          <xdr:col>3</xdr:col>
          <xdr:colOff>492125</xdr:colOff>
          <xdr:row>14</xdr:row>
          <xdr:rowOff>301625</xdr:rowOff>
        </xdr:to>
        <xdr:sp macro="" textlink="">
          <xdr:nvSpPr>
            <xdr:cNvPr id="2104" name="Check Box 56" hidden="1">
              <a:extLst>
                <a:ext uri="{63B3BB69-23CF-44E3-9099-C40C66FF867C}">
                  <a14:compatExt spid="_x0000_s2104"/>
                </a:ext>
                <a:ext uri="{FF2B5EF4-FFF2-40B4-BE49-F238E27FC236}">
                  <a16:creationId xmlns:a16="http://schemas.microsoft.com/office/drawing/2014/main" id="{00000000-0008-0000-0200-00003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40105</xdr:colOff>
      <xdr:row>1</xdr:row>
      <xdr:rowOff>100264</xdr:rowOff>
    </xdr:from>
    <xdr:to>
      <xdr:col>4</xdr:col>
      <xdr:colOff>1061954</xdr:colOff>
      <xdr:row>2</xdr:row>
      <xdr:rowOff>161983</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40105" y="274053"/>
          <a:ext cx="2739691" cy="529614"/>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145520</xdr:colOff>
      <xdr:row>1</xdr:row>
      <xdr:rowOff>33073</xdr:rowOff>
    </xdr:from>
    <xdr:to>
      <xdr:col>3</xdr:col>
      <xdr:colOff>560254</xdr:colOff>
      <xdr:row>2</xdr:row>
      <xdr:rowOff>232056</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145520" y="310886"/>
          <a:ext cx="2749682" cy="523097"/>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0</xdr:colOff>
      <xdr:row>25</xdr:row>
      <xdr:rowOff>0</xdr:rowOff>
    </xdr:from>
    <xdr:to>
      <xdr:col>15</xdr:col>
      <xdr:colOff>681828</xdr:colOff>
      <xdr:row>26</xdr:row>
      <xdr:rowOff>308483</xdr:rowOff>
    </xdr:to>
    <xdr:sp macro="" textlink="">
      <xdr:nvSpPr>
        <xdr:cNvPr id="3" name="四角形吹き出し 1">
          <a:extLst>
            <a:ext uri="{FF2B5EF4-FFF2-40B4-BE49-F238E27FC236}">
              <a16:creationId xmlns:a16="http://schemas.microsoft.com/office/drawing/2014/main" id="{00000000-0008-0000-0300-000003000000}"/>
            </a:ext>
          </a:extLst>
        </xdr:cNvPr>
        <xdr:cNvSpPr/>
      </xdr:nvSpPr>
      <xdr:spPr>
        <a:xfrm>
          <a:off x="5929313" y="7000875"/>
          <a:ext cx="2503484" cy="701389"/>
        </a:xfrm>
        <a:prstGeom prst="wedgeRectCallout">
          <a:avLst>
            <a:gd name="adj1" fmla="val -23545"/>
            <a:gd name="adj2" fmla="val -97992"/>
          </a:avLst>
        </a:prstGeom>
        <a:solidFill>
          <a:schemeClr val="bg1"/>
        </a:solidFill>
        <a:ln w="1270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実際の業務内容について</a:t>
          </a:r>
          <a:endParaRPr kumimoji="1" lang="en-US" altLang="ja-JP" sz="1200">
            <a:solidFill>
              <a:sysClr val="windowText" lastClr="000000"/>
            </a:solidFill>
          </a:endParaRPr>
        </a:p>
        <a:p>
          <a:pPr algn="l"/>
          <a:r>
            <a:rPr kumimoji="1" lang="ja-JP" altLang="en-US" sz="1200">
              <a:solidFill>
                <a:sysClr val="windowText" lastClr="000000"/>
              </a:solidFill>
            </a:rPr>
            <a:t>具体的に記載してください。</a:t>
          </a:r>
        </a:p>
      </xdr:txBody>
    </xdr:sp>
    <xdr:clientData/>
  </xdr:twoCellAnchor>
  <xdr:twoCellAnchor>
    <xdr:from>
      <xdr:col>6</xdr:col>
      <xdr:colOff>244523</xdr:colOff>
      <xdr:row>6</xdr:row>
      <xdr:rowOff>223544</xdr:rowOff>
    </xdr:from>
    <xdr:to>
      <xdr:col>12</xdr:col>
      <xdr:colOff>58316</xdr:colOff>
      <xdr:row>9</xdr:row>
      <xdr:rowOff>72004</xdr:rowOff>
    </xdr:to>
    <xdr:sp macro="" textlink="">
      <xdr:nvSpPr>
        <xdr:cNvPr id="4" name="線吹き出し 2 (枠付き) 4">
          <a:extLst>
            <a:ext uri="{FF2B5EF4-FFF2-40B4-BE49-F238E27FC236}">
              <a16:creationId xmlns:a16="http://schemas.microsoft.com/office/drawing/2014/main" id="{00000000-0008-0000-0300-000004000000}"/>
            </a:ext>
          </a:extLst>
        </xdr:cNvPr>
        <xdr:cNvSpPr/>
      </xdr:nvSpPr>
      <xdr:spPr>
        <a:xfrm>
          <a:off x="3315850" y="1545381"/>
          <a:ext cx="2671293" cy="528817"/>
        </a:xfrm>
        <a:prstGeom prst="borderCallout2">
          <a:avLst>
            <a:gd name="adj1" fmla="val 104382"/>
            <a:gd name="adj2" fmla="val 4674"/>
            <a:gd name="adj3" fmla="val 180551"/>
            <a:gd name="adj4" fmla="val -2395"/>
            <a:gd name="adj5" fmla="val 245266"/>
            <a:gd name="adj6" fmla="val -17391"/>
          </a:avLst>
        </a:prstGeom>
        <a:solidFill>
          <a:schemeClr val="bg1"/>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従事時間の報告は一枚につき一人としてください。</a:t>
          </a:r>
          <a:endParaRPr kumimoji="1" lang="en-US" altLang="ja-JP" sz="1200">
            <a:solidFill>
              <a:sysClr val="windowText" lastClr="000000"/>
            </a:solidFill>
          </a:endParaRPr>
        </a:p>
      </xdr:txBody>
    </xdr:sp>
    <xdr:clientData/>
  </xdr:twoCellAnchor>
  <xdr:twoCellAnchor>
    <xdr:from>
      <xdr:col>0</xdr:col>
      <xdr:colOff>23815</xdr:colOff>
      <xdr:row>24</xdr:row>
      <xdr:rowOff>297654</xdr:rowOff>
    </xdr:from>
    <xdr:to>
      <xdr:col>6</xdr:col>
      <xdr:colOff>476250</xdr:colOff>
      <xdr:row>29</xdr:row>
      <xdr:rowOff>261936</xdr:rowOff>
    </xdr:to>
    <xdr:sp macro="" textlink="">
      <xdr:nvSpPr>
        <xdr:cNvPr id="5" name="線吹き出し 2 (枠付き) 5">
          <a:extLst>
            <a:ext uri="{FF2B5EF4-FFF2-40B4-BE49-F238E27FC236}">
              <a16:creationId xmlns:a16="http://schemas.microsoft.com/office/drawing/2014/main" id="{00000000-0008-0000-0300-000005000000}"/>
            </a:ext>
          </a:extLst>
        </xdr:cNvPr>
        <xdr:cNvSpPr/>
      </xdr:nvSpPr>
      <xdr:spPr>
        <a:xfrm>
          <a:off x="23815" y="7096123"/>
          <a:ext cx="3524248" cy="1928813"/>
        </a:xfrm>
        <a:prstGeom prst="borderCallout2">
          <a:avLst>
            <a:gd name="adj1" fmla="val -68"/>
            <a:gd name="adj2" fmla="val 4484"/>
            <a:gd name="adj3" fmla="val -237866"/>
            <a:gd name="adj4" fmla="val 4911"/>
            <a:gd name="adj5" fmla="val -248847"/>
            <a:gd name="adj6" fmla="val 16457"/>
          </a:avLst>
        </a:prstGeom>
        <a:solidFill>
          <a:schemeClr val="bg1"/>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★認定支援機関の属性および（）括弧内に従事者の属性を記載してください。</a:t>
          </a:r>
        </a:p>
        <a:p>
          <a:pPr algn="l"/>
          <a:r>
            <a:rPr kumimoji="1" lang="ja-JP" altLang="en-US" sz="1100">
              <a:solidFill>
                <a:sysClr val="windowText" lastClr="000000"/>
              </a:solidFill>
            </a:rPr>
            <a:t>（例）</a:t>
          </a:r>
          <a:endParaRPr kumimoji="1" lang="en-US" altLang="ja-JP" sz="1100">
            <a:solidFill>
              <a:sysClr val="windowText" lastClr="000000"/>
            </a:solidFill>
          </a:endParaRPr>
        </a:p>
        <a:p>
          <a:pPr algn="l"/>
          <a:r>
            <a:rPr kumimoji="1" lang="ja-JP" altLang="en-US" sz="1100">
              <a:solidFill>
                <a:sysClr val="windowText" lastClr="000000"/>
              </a:solidFill>
            </a:rPr>
            <a:t>＜認定支援機関の属性＞　</a:t>
          </a:r>
          <a:endParaRPr kumimoji="1" lang="en-US" altLang="ja-JP" sz="1100">
            <a:solidFill>
              <a:sysClr val="windowText" lastClr="000000"/>
            </a:solidFill>
          </a:endParaRPr>
        </a:p>
        <a:p>
          <a:pPr algn="l"/>
          <a:r>
            <a:rPr kumimoji="1" lang="ja-JP" altLang="en-US" sz="1100">
              <a:solidFill>
                <a:sysClr val="windowText" lastClr="000000"/>
              </a:solidFill>
            </a:rPr>
            <a:t>・弁護士、弁護士法人、公認会計士、監査法人、中小企業診断士、税理士、税理士法人、民間コンサルティング会社、金融機関　等</a:t>
          </a:r>
        </a:p>
        <a:p>
          <a:pPr algn="l"/>
          <a:r>
            <a:rPr kumimoji="1" lang="ja-JP" altLang="en-US" sz="1100">
              <a:solidFill>
                <a:sysClr val="windowText" lastClr="000000"/>
              </a:solidFill>
            </a:rPr>
            <a:t>＜従事者の属性＞</a:t>
          </a:r>
          <a:endParaRPr kumimoji="1" lang="en-US" altLang="ja-JP" sz="1100">
            <a:solidFill>
              <a:sysClr val="windowText" lastClr="000000"/>
            </a:solidFill>
          </a:endParaRPr>
        </a:p>
        <a:p>
          <a:pPr algn="l"/>
          <a:r>
            <a:rPr kumimoji="1" lang="ja-JP" altLang="en-US" sz="1100">
              <a:solidFill>
                <a:sysClr val="windowText" lastClr="000000"/>
              </a:solidFill>
            </a:rPr>
            <a:t>・事務員、社員　等</a:t>
          </a:r>
        </a:p>
      </xdr:txBody>
    </xdr:sp>
    <xdr:clientData/>
  </xdr:twoCellAnchor>
  <xdr:twoCellAnchor>
    <xdr:from>
      <xdr:col>2</xdr:col>
      <xdr:colOff>420544</xdr:colOff>
      <xdr:row>12</xdr:row>
      <xdr:rowOff>44346</xdr:rowOff>
    </xdr:from>
    <xdr:to>
      <xdr:col>6</xdr:col>
      <xdr:colOff>498475</xdr:colOff>
      <xdr:row>14</xdr:row>
      <xdr:rowOff>58118</xdr:rowOff>
    </xdr:to>
    <xdr:sp macro="" textlink="">
      <xdr:nvSpPr>
        <xdr:cNvPr id="6" name="正方形/長方形 5">
          <a:extLst>
            <a:ext uri="{FF2B5EF4-FFF2-40B4-BE49-F238E27FC236}">
              <a16:creationId xmlns:a16="http://schemas.microsoft.com/office/drawing/2014/main" id="{00000000-0008-0000-0300-000006000000}"/>
            </a:ext>
          </a:extLst>
        </xdr:cNvPr>
        <xdr:cNvSpPr/>
      </xdr:nvSpPr>
      <xdr:spPr>
        <a:xfrm>
          <a:off x="1392094" y="2816121"/>
          <a:ext cx="2173431" cy="385247"/>
        </a:xfrm>
        <a:prstGeom prst="rect">
          <a:avLst/>
        </a:prstGeom>
        <a:noFill/>
        <a:ln w="28575">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0</xdr:colOff>
      <xdr:row>30</xdr:row>
      <xdr:rowOff>0</xdr:rowOff>
    </xdr:from>
    <xdr:to>
      <xdr:col>15</xdr:col>
      <xdr:colOff>92074</xdr:colOff>
      <xdr:row>33</xdr:row>
      <xdr:rowOff>352425</xdr:rowOff>
    </xdr:to>
    <xdr:sp macro="" textlink="">
      <xdr:nvSpPr>
        <xdr:cNvPr id="7" name="線吹き出し 2 (枠付き) 11">
          <a:extLst>
            <a:ext uri="{FF2B5EF4-FFF2-40B4-BE49-F238E27FC236}">
              <a16:creationId xmlns:a16="http://schemas.microsoft.com/office/drawing/2014/main" id="{00000000-0008-0000-0300-000007000000}"/>
            </a:ext>
          </a:extLst>
        </xdr:cNvPr>
        <xdr:cNvSpPr/>
      </xdr:nvSpPr>
      <xdr:spPr>
        <a:xfrm>
          <a:off x="3590925" y="8943975"/>
          <a:ext cx="4254499" cy="1524000"/>
        </a:xfrm>
        <a:prstGeom prst="borderCallout2">
          <a:avLst>
            <a:gd name="adj1" fmla="val -408"/>
            <a:gd name="adj2" fmla="val 16981"/>
            <a:gd name="adj3" fmla="val -84579"/>
            <a:gd name="adj4" fmla="val 10040"/>
            <a:gd name="adj5" fmla="val -204287"/>
            <a:gd name="adj6" fmla="val 776"/>
          </a:avLst>
        </a:prstGeom>
        <a:solidFill>
          <a:schemeClr val="bg1"/>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従事時間は</a:t>
          </a:r>
          <a:r>
            <a:rPr kumimoji="1" lang="en-US" altLang="ja-JP" sz="1200">
              <a:solidFill>
                <a:sysClr val="windowText" lastClr="000000"/>
              </a:solidFill>
            </a:rPr>
            <a:t>15</a:t>
          </a:r>
          <a:r>
            <a:rPr kumimoji="1" lang="ja-JP" altLang="en-US" sz="1200">
              <a:solidFill>
                <a:sysClr val="windowText" lastClr="000000"/>
              </a:solidFill>
            </a:rPr>
            <a:t>分単位で記入し、</a:t>
          </a:r>
          <a:r>
            <a:rPr kumimoji="1" lang="en-US" altLang="ja-JP" sz="1200">
              <a:solidFill>
                <a:sysClr val="windowText" lastClr="000000"/>
              </a:solidFill>
            </a:rPr>
            <a:t>15</a:t>
          </a:r>
          <a:r>
            <a:rPr kumimoji="1" lang="ja-JP" altLang="en-US" sz="1200">
              <a:solidFill>
                <a:sysClr val="windowText" lastClr="000000"/>
              </a:solidFill>
            </a:rPr>
            <a:t>分に満たない場合は切捨てて申請ください。</a:t>
          </a:r>
        </a:p>
        <a:p>
          <a:pPr algn="l"/>
          <a:r>
            <a:rPr kumimoji="1" lang="ja-JP" altLang="en-US" sz="1200">
              <a:solidFill>
                <a:sysClr val="windowText" lastClr="000000"/>
              </a:solidFill>
            </a:rPr>
            <a:t>本ケースでは下段にあるように切捨て後の時間数を記入ください。</a:t>
          </a:r>
          <a:endParaRPr kumimoji="1" lang="en-US" altLang="ja-JP" sz="1200">
            <a:solidFill>
              <a:sysClr val="windowText" lastClr="000000"/>
            </a:solidFill>
          </a:endParaRPr>
        </a:p>
        <a:p>
          <a:pPr algn="l"/>
          <a:r>
            <a:rPr kumimoji="1" lang="en-US" altLang="ja-JP" sz="1200">
              <a:solidFill>
                <a:sysClr val="windowText" lastClr="000000"/>
              </a:solidFill>
            </a:rPr>
            <a:t>※</a:t>
          </a:r>
          <a:r>
            <a:rPr kumimoji="1" lang="ja-JP" altLang="en-US" sz="1200">
              <a:solidFill>
                <a:sysClr val="windowText" lastClr="000000"/>
              </a:solidFill>
            </a:rPr>
            <a:t>切捨て前の時間は記入不要です。</a:t>
          </a:r>
          <a:endParaRPr kumimoji="1" lang="en-US" altLang="ja-JP" sz="1200">
            <a:solidFill>
              <a:sysClr val="windowText" lastClr="000000"/>
            </a:solidFill>
          </a:endParaRPr>
        </a:p>
        <a:p>
          <a:pPr algn="l"/>
          <a:endParaRPr kumimoji="1" lang="ja-JP" altLang="en-US" sz="1100">
            <a:solidFill>
              <a:sysClr val="windowText" lastClr="000000"/>
            </a:solidFill>
          </a:endParaRPr>
        </a:p>
        <a:p>
          <a:pPr algn="l"/>
          <a:endParaRPr kumimoji="1" lang="ja-JP" altLang="en-US" sz="1100">
            <a:solidFill>
              <a:sysClr val="windowText" lastClr="000000"/>
            </a:solidFill>
          </a:endParaRPr>
        </a:p>
      </xdr:txBody>
    </xdr:sp>
    <xdr:clientData/>
  </xdr:twoCellAnchor>
  <xdr:twoCellAnchor>
    <xdr:from>
      <xdr:col>10</xdr:col>
      <xdr:colOff>0</xdr:colOff>
      <xdr:row>27</xdr:row>
      <xdr:rowOff>0</xdr:rowOff>
    </xdr:from>
    <xdr:to>
      <xdr:col>15</xdr:col>
      <xdr:colOff>608124</xdr:colOff>
      <xdr:row>29</xdr:row>
      <xdr:rowOff>184149</xdr:rowOff>
    </xdr:to>
    <xdr:sp macro="" textlink="">
      <xdr:nvSpPr>
        <xdr:cNvPr id="8" name="線吹き出し 2 (枠付き) 12">
          <a:extLst>
            <a:ext uri="{FF2B5EF4-FFF2-40B4-BE49-F238E27FC236}">
              <a16:creationId xmlns:a16="http://schemas.microsoft.com/office/drawing/2014/main" id="{00000000-0008-0000-0300-000008000000}"/>
            </a:ext>
          </a:extLst>
        </xdr:cNvPr>
        <xdr:cNvSpPr/>
      </xdr:nvSpPr>
      <xdr:spPr>
        <a:xfrm>
          <a:off x="5019675" y="7772400"/>
          <a:ext cx="3341799" cy="965199"/>
        </a:xfrm>
        <a:prstGeom prst="borderCallout2">
          <a:avLst>
            <a:gd name="adj1" fmla="val 181"/>
            <a:gd name="adj2" fmla="val 12039"/>
            <a:gd name="adj3" fmla="val -54237"/>
            <a:gd name="adj4" fmla="val 12063"/>
            <a:gd name="adj5" fmla="val -121289"/>
            <a:gd name="adj6" fmla="val 12211"/>
          </a:avLst>
        </a:prstGeom>
        <a:solidFill>
          <a:schemeClr val="bg1"/>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プルダウンから、実際に行った業務の区分を選択してください。</a:t>
          </a:r>
        </a:p>
      </xdr:txBody>
    </xdr:sp>
    <xdr:clientData/>
  </xdr:twoCellAnchor>
  <xdr:twoCellAnchor>
    <xdr:from>
      <xdr:col>11</xdr:col>
      <xdr:colOff>263526</xdr:colOff>
      <xdr:row>12</xdr:row>
      <xdr:rowOff>0</xdr:rowOff>
    </xdr:from>
    <xdr:to>
      <xdr:col>14</xdr:col>
      <xdr:colOff>476251</xdr:colOff>
      <xdr:row>15</xdr:row>
      <xdr:rowOff>48132</xdr:rowOff>
    </xdr:to>
    <xdr:sp macro="" textlink="">
      <xdr:nvSpPr>
        <xdr:cNvPr id="9" name="四角形吹き出し 13">
          <a:extLst>
            <a:ext uri="{FF2B5EF4-FFF2-40B4-BE49-F238E27FC236}">
              <a16:creationId xmlns:a16="http://schemas.microsoft.com/office/drawing/2014/main" id="{00000000-0008-0000-0300-000009000000}"/>
            </a:ext>
          </a:extLst>
        </xdr:cNvPr>
        <xdr:cNvSpPr/>
      </xdr:nvSpPr>
      <xdr:spPr>
        <a:xfrm>
          <a:off x="5597526" y="2735262"/>
          <a:ext cx="1986756" cy="658526"/>
        </a:xfrm>
        <a:prstGeom prst="borderCallout2">
          <a:avLst>
            <a:gd name="adj1" fmla="val 18750"/>
            <a:gd name="adj2" fmla="val -8333"/>
            <a:gd name="adj3" fmla="val 18750"/>
            <a:gd name="adj4" fmla="val -16667"/>
            <a:gd name="adj5" fmla="val 130580"/>
            <a:gd name="adj6" fmla="val -72436"/>
          </a:avLst>
        </a:prstGeom>
        <a:solidFill>
          <a:schemeClr val="bg1"/>
        </a:solidFill>
        <a:ln w="1270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「時間数」を</a:t>
          </a:r>
          <a:r>
            <a:rPr kumimoji="1" lang="en-US" altLang="ja-JP" sz="1200">
              <a:solidFill>
                <a:sysClr val="windowText" lastClr="000000"/>
              </a:solidFill>
            </a:rPr>
            <a:t>『</a:t>
          </a:r>
          <a:r>
            <a:rPr kumimoji="1" lang="ja-JP" altLang="en-US" sz="1200">
              <a:solidFill>
                <a:sysClr val="windowText" lastClr="000000"/>
              </a:solidFill>
            </a:rPr>
            <a:t>時間単位</a:t>
          </a:r>
          <a:r>
            <a:rPr kumimoji="1" lang="en-US" altLang="ja-JP" sz="1200">
              <a:solidFill>
                <a:sysClr val="windowText" lastClr="000000"/>
              </a:solidFill>
            </a:rPr>
            <a:t>』</a:t>
          </a:r>
          <a:r>
            <a:rPr kumimoji="1" lang="ja-JP" altLang="en-US" sz="1200">
              <a:solidFill>
                <a:sysClr val="windowText" lastClr="000000"/>
              </a:solidFill>
            </a:rPr>
            <a:t>で数値化</a:t>
          </a:r>
          <a:endParaRPr kumimoji="1" lang="en-US" altLang="ja-JP" sz="1200">
            <a:solidFill>
              <a:sysClr val="windowText" lastClr="000000"/>
            </a:solidFill>
          </a:endParaRPr>
        </a:p>
      </xdr:txBody>
    </xdr:sp>
    <xdr:clientData/>
  </xdr:twoCellAnchor>
  <xdr:twoCellAnchor>
    <xdr:from>
      <xdr:col>12</xdr:col>
      <xdr:colOff>285750</xdr:colOff>
      <xdr:row>34</xdr:row>
      <xdr:rowOff>180975</xdr:rowOff>
    </xdr:from>
    <xdr:to>
      <xdr:col>15</xdr:col>
      <xdr:colOff>564758</xdr:colOff>
      <xdr:row>36</xdr:row>
      <xdr:rowOff>175331</xdr:rowOff>
    </xdr:to>
    <xdr:sp macro="" textlink="">
      <xdr:nvSpPr>
        <xdr:cNvPr id="10" name="四角形吹き出し 3">
          <a:extLst>
            <a:ext uri="{FF2B5EF4-FFF2-40B4-BE49-F238E27FC236}">
              <a16:creationId xmlns:a16="http://schemas.microsoft.com/office/drawing/2014/main" id="{00000000-0008-0000-0300-00000A000000}"/>
            </a:ext>
          </a:extLst>
        </xdr:cNvPr>
        <xdr:cNvSpPr/>
      </xdr:nvSpPr>
      <xdr:spPr>
        <a:xfrm>
          <a:off x="6210300" y="10687050"/>
          <a:ext cx="2107808" cy="775406"/>
        </a:xfrm>
        <a:prstGeom prst="wedgeRectCallout">
          <a:avLst>
            <a:gd name="adj1" fmla="val 40045"/>
            <a:gd name="adj2" fmla="val 83178"/>
          </a:avLst>
        </a:prstGeom>
        <a:solidFill>
          <a:schemeClr val="bg1"/>
        </a:solid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★税込金額です。</a:t>
          </a:r>
          <a:endParaRPr kumimoji="1" lang="en-US" altLang="ja-JP" sz="1100">
            <a:solidFill>
              <a:sysClr val="windowText" lastClr="000000"/>
            </a:solidFill>
          </a:endParaRPr>
        </a:p>
        <a:p>
          <a:r>
            <a:rPr kumimoji="1" lang="ja-JP" altLang="ja-JP" sz="1100" baseline="0">
              <a:solidFill>
                <a:sysClr val="windowText" lastClr="000000"/>
              </a:solidFill>
              <a:effectLst/>
              <a:latin typeface="+mn-lt"/>
              <a:ea typeface="+mn-ea"/>
              <a:cs typeface="+mn-cs"/>
            </a:rPr>
            <a:t>単価</a:t>
          </a:r>
          <a:r>
            <a:rPr kumimoji="1" lang="en-US" altLang="ja-JP" sz="1100" baseline="0">
              <a:solidFill>
                <a:sysClr val="windowText" lastClr="000000"/>
              </a:solidFill>
              <a:effectLst/>
              <a:latin typeface="+mn-lt"/>
              <a:ea typeface="+mn-ea"/>
              <a:cs typeface="+mn-cs"/>
            </a:rPr>
            <a:t>×</a:t>
          </a:r>
          <a:r>
            <a:rPr kumimoji="1" lang="ja-JP" altLang="ja-JP" sz="1100" baseline="0">
              <a:solidFill>
                <a:sysClr val="windowText" lastClr="000000"/>
              </a:solidFill>
              <a:effectLst/>
              <a:latin typeface="+mn-lt"/>
              <a:ea typeface="+mn-ea"/>
              <a:cs typeface="+mn-cs"/>
            </a:rPr>
            <a:t>計算時間</a:t>
          </a:r>
          <a:endParaRPr lang="ja-JP" altLang="ja-JP">
            <a:solidFill>
              <a:sysClr val="windowText" lastClr="000000"/>
            </a:solidFill>
            <a:effectLst/>
          </a:endParaRPr>
        </a:p>
        <a:p>
          <a:r>
            <a:rPr kumimoji="1" lang="en-US" altLang="ja-JP" sz="1100" baseline="0">
              <a:solidFill>
                <a:sysClr val="windowText" lastClr="000000"/>
              </a:solidFill>
              <a:effectLst/>
              <a:latin typeface="+mn-lt"/>
              <a:ea typeface="+mn-ea"/>
              <a:cs typeface="+mn-cs"/>
            </a:rPr>
            <a:t>※</a:t>
          </a:r>
          <a:r>
            <a:rPr kumimoji="1" lang="ja-JP" altLang="ja-JP" sz="1100" baseline="0">
              <a:solidFill>
                <a:sysClr val="windowText" lastClr="000000"/>
              </a:solidFill>
              <a:effectLst/>
              <a:latin typeface="+mn-lt"/>
              <a:ea typeface="+mn-ea"/>
              <a:cs typeface="+mn-cs"/>
            </a:rPr>
            <a:t>少数点以下は切り捨て</a:t>
          </a:r>
          <a:endParaRPr lang="ja-JP" altLang="ja-JP">
            <a:solidFill>
              <a:sysClr val="windowText" lastClr="000000"/>
            </a:solidFill>
            <a:effectLst/>
          </a:endParaRPr>
        </a:p>
        <a:p>
          <a:pPr algn="l"/>
          <a:endParaRPr kumimoji="1" lang="en-US" altLang="ja-JP" sz="1100">
            <a:solidFill>
              <a:sysClr val="windowText" lastClr="000000"/>
            </a:solidFill>
          </a:endParaRPr>
        </a:p>
        <a:p>
          <a:pPr algn="l"/>
          <a:endParaRPr kumimoji="1" lang="en-US" altLang="ja-JP" sz="1100" b="1" baseline="0">
            <a:solidFill>
              <a:sysClr val="windowText" lastClr="000000"/>
            </a:solidFill>
          </a:endParaRPr>
        </a:p>
      </xdr:txBody>
    </xdr:sp>
    <xdr:clientData/>
  </xdr:twoCellAnchor>
  <xdr:twoCellAnchor>
    <xdr:from>
      <xdr:col>9</xdr:col>
      <xdr:colOff>381000</xdr:colOff>
      <xdr:row>1</xdr:row>
      <xdr:rowOff>128164</xdr:rowOff>
    </xdr:from>
    <xdr:to>
      <xdr:col>14</xdr:col>
      <xdr:colOff>159382</xdr:colOff>
      <xdr:row>3</xdr:row>
      <xdr:rowOff>45553</xdr:rowOff>
    </xdr:to>
    <xdr:sp macro="" textlink="">
      <xdr:nvSpPr>
        <xdr:cNvPr id="11" name="四角形吹き出し 6">
          <a:extLst>
            <a:ext uri="{FF2B5EF4-FFF2-40B4-BE49-F238E27FC236}">
              <a16:creationId xmlns:a16="http://schemas.microsoft.com/office/drawing/2014/main" id="{00000000-0008-0000-0300-00000B000000}"/>
            </a:ext>
          </a:extLst>
        </xdr:cNvPr>
        <xdr:cNvSpPr/>
      </xdr:nvSpPr>
      <xdr:spPr>
        <a:xfrm>
          <a:off x="4857750" y="342477"/>
          <a:ext cx="2409663" cy="310295"/>
        </a:xfrm>
        <a:prstGeom prst="wedgeRectCallout">
          <a:avLst>
            <a:gd name="adj1" fmla="val 62260"/>
            <a:gd name="adj2" fmla="val -23682"/>
          </a:avLst>
        </a:prstGeom>
        <a:solidFill>
          <a:schemeClr val="bg1"/>
        </a:solidFill>
        <a:ln w="1270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aseline="0">
              <a:solidFill>
                <a:sysClr val="windowText" lastClr="000000"/>
              </a:solidFill>
            </a:rPr>
            <a:t>本書類の枚数／総枚数を記入</a:t>
          </a:r>
          <a:endParaRPr kumimoji="1" lang="en-US" altLang="ja-JP" sz="1100" baseline="0">
            <a:solidFill>
              <a:sysClr val="windowText" lastClr="000000"/>
            </a:solidFill>
          </a:endParaRPr>
        </a:p>
      </xdr:txBody>
    </xdr:sp>
    <xdr:clientData/>
  </xdr:twoCellAnchor>
  <xdr:twoCellAnchor>
    <xdr:from>
      <xdr:col>14</xdr:col>
      <xdr:colOff>377897</xdr:colOff>
      <xdr:row>1</xdr:row>
      <xdr:rowOff>83343</xdr:rowOff>
    </xdr:from>
    <xdr:to>
      <xdr:col>16</xdr:col>
      <xdr:colOff>159832</xdr:colOff>
      <xdr:row>3</xdr:row>
      <xdr:rowOff>42862</xdr:rowOff>
    </xdr:to>
    <xdr:sp macro="" textlink="">
      <xdr:nvSpPr>
        <xdr:cNvPr id="12" name="正方形/長方形 11">
          <a:extLst>
            <a:ext uri="{FF2B5EF4-FFF2-40B4-BE49-F238E27FC236}">
              <a16:creationId xmlns:a16="http://schemas.microsoft.com/office/drawing/2014/main" id="{00000000-0008-0000-0300-00000C000000}"/>
            </a:ext>
          </a:extLst>
        </xdr:cNvPr>
        <xdr:cNvSpPr/>
      </xdr:nvSpPr>
      <xdr:spPr>
        <a:xfrm>
          <a:off x="7485928" y="297656"/>
          <a:ext cx="1258310" cy="352425"/>
        </a:xfrm>
        <a:prstGeom prst="rect">
          <a:avLst/>
        </a:prstGeom>
        <a:noFill/>
        <a:ln w="28575">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83344</xdr:colOff>
      <xdr:row>3</xdr:row>
      <xdr:rowOff>23812</xdr:rowOff>
    </xdr:from>
    <xdr:to>
      <xdr:col>5</xdr:col>
      <xdr:colOff>62706</xdr:colOff>
      <xdr:row>6</xdr:row>
      <xdr:rowOff>69056</xdr:rowOff>
    </xdr:to>
    <xdr:sp macro="" textlink="">
      <xdr:nvSpPr>
        <xdr:cNvPr id="13" name="線吹き出し 2 (枠付き) 4">
          <a:extLst>
            <a:ext uri="{FF2B5EF4-FFF2-40B4-BE49-F238E27FC236}">
              <a16:creationId xmlns:a16="http://schemas.microsoft.com/office/drawing/2014/main" id="{00000000-0008-0000-0300-00000D000000}"/>
            </a:ext>
          </a:extLst>
        </xdr:cNvPr>
        <xdr:cNvSpPr/>
      </xdr:nvSpPr>
      <xdr:spPr>
        <a:xfrm>
          <a:off x="83344" y="631031"/>
          <a:ext cx="2527300" cy="723900"/>
        </a:xfrm>
        <a:prstGeom prst="rect">
          <a:avLst/>
        </a:prstGeom>
        <a:solidFill>
          <a:schemeClr val="accent5">
            <a:lumMod val="40000"/>
            <a:lumOff val="60000"/>
          </a:schemeClr>
        </a:solidFill>
        <a:ln>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a:solidFill>
                <a:sysClr val="windowText" lastClr="000000"/>
              </a:solidFill>
            </a:rPr>
            <a:t>本表は押印不要。</a:t>
          </a:r>
          <a:endParaRPr kumimoji="1" lang="en-US" altLang="ja-JP" sz="1200">
            <a:solidFill>
              <a:sysClr val="windowText" lastClr="000000"/>
            </a:solidFill>
          </a:endParaRPr>
        </a:p>
        <a:p>
          <a:pPr algn="l"/>
          <a:r>
            <a:rPr kumimoji="1" lang="ja-JP" altLang="en-US" sz="1200">
              <a:solidFill>
                <a:sysClr val="windowText" lastClr="000000"/>
              </a:solidFill>
            </a:rPr>
            <a:t>原本の提出不要。（データ等で可）</a:t>
          </a:r>
        </a:p>
      </xdr:txBody>
    </xdr:sp>
    <xdr:clientData/>
  </xdr:twoCellAnchor>
  <xdr:twoCellAnchor>
    <xdr:from>
      <xdr:col>4</xdr:col>
      <xdr:colOff>19439</xdr:colOff>
      <xdr:row>0</xdr:row>
      <xdr:rowOff>51837</xdr:rowOff>
    </xdr:from>
    <xdr:to>
      <xdr:col>9</xdr:col>
      <xdr:colOff>305416</xdr:colOff>
      <xdr:row>2</xdr:row>
      <xdr:rowOff>182028</xdr:rowOff>
    </xdr:to>
    <xdr:sp macro="" textlink="">
      <xdr:nvSpPr>
        <xdr:cNvPr id="14" name="正方形/長方形 13">
          <a:extLst>
            <a:ext uri="{FF2B5EF4-FFF2-40B4-BE49-F238E27FC236}">
              <a16:creationId xmlns:a16="http://schemas.microsoft.com/office/drawing/2014/main" id="{00000000-0008-0000-0300-00000E000000}"/>
            </a:ext>
          </a:extLst>
        </xdr:cNvPr>
        <xdr:cNvSpPr/>
      </xdr:nvSpPr>
      <xdr:spPr>
        <a:xfrm>
          <a:off x="2041072" y="51837"/>
          <a:ext cx="2741742" cy="531926"/>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 Id="rId1" Type="http://schemas.openxmlformats.org/officeDocument/2006/relationships/printerSettings" Target="../printerSettings/printerSettings2.bin"/><Relationship Id="rId6" Type="http://schemas.openxmlformats.org/officeDocument/2006/relationships/ctrlProp" Target="../ctrlProps/ctrlProp3.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3B4EFE-098B-4F5C-89C1-11440777D911}">
  <sheetPr>
    <pageSetUpPr fitToPage="1"/>
  </sheetPr>
  <dimension ref="A1:T110"/>
  <sheetViews>
    <sheetView showGridLines="0" tabSelected="1" view="pageBreakPreview" zoomScaleNormal="100" zoomScaleSheetLayoutView="100" workbookViewId="0">
      <selection sqref="A1:C1"/>
    </sheetView>
  </sheetViews>
  <sheetFormatPr defaultRowHeight="13.5" x14ac:dyDescent="0.15"/>
  <cols>
    <col min="1" max="1" width="12.875" style="2" customWidth="1"/>
    <col min="2" max="5" width="12.125" style="2" customWidth="1"/>
    <col min="6" max="17" width="2.625" style="2" customWidth="1"/>
    <col min="18" max="20" width="12.125" style="2" customWidth="1"/>
    <col min="257" max="257" width="12.875" customWidth="1"/>
    <col min="258" max="261" width="12.125" customWidth="1"/>
    <col min="262" max="273" width="2.625" customWidth="1"/>
    <col min="274" max="276" width="12.125" customWidth="1"/>
    <col min="513" max="513" width="12.875" customWidth="1"/>
    <col min="514" max="517" width="12.125" customWidth="1"/>
    <col min="518" max="529" width="2.625" customWidth="1"/>
    <col min="530" max="532" width="12.125" customWidth="1"/>
    <col min="769" max="769" width="12.875" customWidth="1"/>
    <col min="770" max="773" width="12.125" customWidth="1"/>
    <col min="774" max="785" width="2.625" customWidth="1"/>
    <col min="786" max="788" width="12.125" customWidth="1"/>
    <col min="1025" max="1025" width="12.875" customWidth="1"/>
    <col min="1026" max="1029" width="12.125" customWidth="1"/>
    <col min="1030" max="1041" width="2.625" customWidth="1"/>
    <col min="1042" max="1044" width="12.125" customWidth="1"/>
    <col min="1281" max="1281" width="12.875" customWidth="1"/>
    <col min="1282" max="1285" width="12.125" customWidth="1"/>
    <col min="1286" max="1297" width="2.625" customWidth="1"/>
    <col min="1298" max="1300" width="12.125" customWidth="1"/>
    <col min="1537" max="1537" width="12.875" customWidth="1"/>
    <col min="1538" max="1541" width="12.125" customWidth="1"/>
    <col min="1542" max="1553" width="2.625" customWidth="1"/>
    <col min="1554" max="1556" width="12.125" customWidth="1"/>
    <col min="1793" max="1793" width="12.875" customWidth="1"/>
    <col min="1794" max="1797" width="12.125" customWidth="1"/>
    <col min="1798" max="1809" width="2.625" customWidth="1"/>
    <col min="1810" max="1812" width="12.125" customWidth="1"/>
    <col min="2049" max="2049" width="12.875" customWidth="1"/>
    <col min="2050" max="2053" width="12.125" customWidth="1"/>
    <col min="2054" max="2065" width="2.625" customWidth="1"/>
    <col min="2066" max="2068" width="12.125" customWidth="1"/>
    <col min="2305" max="2305" width="12.875" customWidth="1"/>
    <col min="2306" max="2309" width="12.125" customWidth="1"/>
    <col min="2310" max="2321" width="2.625" customWidth="1"/>
    <col min="2322" max="2324" width="12.125" customWidth="1"/>
    <col min="2561" max="2561" width="12.875" customWidth="1"/>
    <col min="2562" max="2565" width="12.125" customWidth="1"/>
    <col min="2566" max="2577" width="2.625" customWidth="1"/>
    <col min="2578" max="2580" width="12.125" customWidth="1"/>
    <col min="2817" max="2817" width="12.875" customWidth="1"/>
    <col min="2818" max="2821" width="12.125" customWidth="1"/>
    <col min="2822" max="2833" width="2.625" customWidth="1"/>
    <col min="2834" max="2836" width="12.125" customWidth="1"/>
    <col min="3073" max="3073" width="12.875" customWidth="1"/>
    <col min="3074" max="3077" width="12.125" customWidth="1"/>
    <col min="3078" max="3089" width="2.625" customWidth="1"/>
    <col min="3090" max="3092" width="12.125" customWidth="1"/>
    <col min="3329" max="3329" width="12.875" customWidth="1"/>
    <col min="3330" max="3333" width="12.125" customWidth="1"/>
    <col min="3334" max="3345" width="2.625" customWidth="1"/>
    <col min="3346" max="3348" width="12.125" customWidth="1"/>
    <col min="3585" max="3585" width="12.875" customWidth="1"/>
    <col min="3586" max="3589" width="12.125" customWidth="1"/>
    <col min="3590" max="3601" width="2.625" customWidth="1"/>
    <col min="3602" max="3604" width="12.125" customWidth="1"/>
    <col min="3841" max="3841" width="12.875" customWidth="1"/>
    <col min="3842" max="3845" width="12.125" customWidth="1"/>
    <col min="3846" max="3857" width="2.625" customWidth="1"/>
    <col min="3858" max="3860" width="12.125" customWidth="1"/>
    <col min="4097" max="4097" width="12.875" customWidth="1"/>
    <col min="4098" max="4101" width="12.125" customWidth="1"/>
    <col min="4102" max="4113" width="2.625" customWidth="1"/>
    <col min="4114" max="4116" width="12.125" customWidth="1"/>
    <col min="4353" max="4353" width="12.875" customWidth="1"/>
    <col min="4354" max="4357" width="12.125" customWidth="1"/>
    <col min="4358" max="4369" width="2.625" customWidth="1"/>
    <col min="4370" max="4372" width="12.125" customWidth="1"/>
    <col min="4609" max="4609" width="12.875" customWidth="1"/>
    <col min="4610" max="4613" width="12.125" customWidth="1"/>
    <col min="4614" max="4625" width="2.625" customWidth="1"/>
    <col min="4626" max="4628" width="12.125" customWidth="1"/>
    <col min="4865" max="4865" width="12.875" customWidth="1"/>
    <col min="4866" max="4869" width="12.125" customWidth="1"/>
    <col min="4870" max="4881" width="2.625" customWidth="1"/>
    <col min="4882" max="4884" width="12.125" customWidth="1"/>
    <col min="5121" max="5121" width="12.875" customWidth="1"/>
    <col min="5122" max="5125" width="12.125" customWidth="1"/>
    <col min="5126" max="5137" width="2.625" customWidth="1"/>
    <col min="5138" max="5140" width="12.125" customWidth="1"/>
    <col min="5377" max="5377" width="12.875" customWidth="1"/>
    <col min="5378" max="5381" width="12.125" customWidth="1"/>
    <col min="5382" max="5393" width="2.625" customWidth="1"/>
    <col min="5394" max="5396" width="12.125" customWidth="1"/>
    <col min="5633" max="5633" width="12.875" customWidth="1"/>
    <col min="5634" max="5637" width="12.125" customWidth="1"/>
    <col min="5638" max="5649" width="2.625" customWidth="1"/>
    <col min="5650" max="5652" width="12.125" customWidth="1"/>
    <col min="5889" max="5889" width="12.875" customWidth="1"/>
    <col min="5890" max="5893" width="12.125" customWidth="1"/>
    <col min="5894" max="5905" width="2.625" customWidth="1"/>
    <col min="5906" max="5908" width="12.125" customWidth="1"/>
    <col min="6145" max="6145" width="12.875" customWidth="1"/>
    <col min="6146" max="6149" width="12.125" customWidth="1"/>
    <col min="6150" max="6161" width="2.625" customWidth="1"/>
    <col min="6162" max="6164" width="12.125" customWidth="1"/>
    <col min="6401" max="6401" width="12.875" customWidth="1"/>
    <col min="6402" max="6405" width="12.125" customWidth="1"/>
    <col min="6406" max="6417" width="2.625" customWidth="1"/>
    <col min="6418" max="6420" width="12.125" customWidth="1"/>
    <col min="6657" max="6657" width="12.875" customWidth="1"/>
    <col min="6658" max="6661" width="12.125" customWidth="1"/>
    <col min="6662" max="6673" width="2.625" customWidth="1"/>
    <col min="6674" max="6676" width="12.125" customWidth="1"/>
    <col min="6913" max="6913" width="12.875" customWidth="1"/>
    <col min="6914" max="6917" width="12.125" customWidth="1"/>
    <col min="6918" max="6929" width="2.625" customWidth="1"/>
    <col min="6930" max="6932" width="12.125" customWidth="1"/>
    <col min="7169" max="7169" width="12.875" customWidth="1"/>
    <col min="7170" max="7173" width="12.125" customWidth="1"/>
    <col min="7174" max="7185" width="2.625" customWidth="1"/>
    <col min="7186" max="7188" width="12.125" customWidth="1"/>
    <col min="7425" max="7425" width="12.875" customWidth="1"/>
    <col min="7426" max="7429" width="12.125" customWidth="1"/>
    <col min="7430" max="7441" width="2.625" customWidth="1"/>
    <col min="7442" max="7444" width="12.125" customWidth="1"/>
    <col min="7681" max="7681" width="12.875" customWidth="1"/>
    <col min="7682" max="7685" width="12.125" customWidth="1"/>
    <col min="7686" max="7697" width="2.625" customWidth="1"/>
    <col min="7698" max="7700" width="12.125" customWidth="1"/>
    <col min="7937" max="7937" width="12.875" customWidth="1"/>
    <col min="7938" max="7941" width="12.125" customWidth="1"/>
    <col min="7942" max="7953" width="2.625" customWidth="1"/>
    <col min="7954" max="7956" width="12.125" customWidth="1"/>
    <col min="8193" max="8193" width="12.875" customWidth="1"/>
    <col min="8194" max="8197" width="12.125" customWidth="1"/>
    <col min="8198" max="8209" width="2.625" customWidth="1"/>
    <col min="8210" max="8212" width="12.125" customWidth="1"/>
    <col min="8449" max="8449" width="12.875" customWidth="1"/>
    <col min="8450" max="8453" width="12.125" customWidth="1"/>
    <col min="8454" max="8465" width="2.625" customWidth="1"/>
    <col min="8466" max="8468" width="12.125" customWidth="1"/>
    <col min="8705" max="8705" width="12.875" customWidth="1"/>
    <col min="8706" max="8709" width="12.125" customWidth="1"/>
    <col min="8710" max="8721" width="2.625" customWidth="1"/>
    <col min="8722" max="8724" width="12.125" customWidth="1"/>
    <col min="8961" max="8961" width="12.875" customWidth="1"/>
    <col min="8962" max="8965" width="12.125" customWidth="1"/>
    <col min="8966" max="8977" width="2.625" customWidth="1"/>
    <col min="8978" max="8980" width="12.125" customWidth="1"/>
    <col min="9217" max="9217" width="12.875" customWidth="1"/>
    <col min="9218" max="9221" width="12.125" customWidth="1"/>
    <col min="9222" max="9233" width="2.625" customWidth="1"/>
    <col min="9234" max="9236" width="12.125" customWidth="1"/>
    <col min="9473" max="9473" width="12.875" customWidth="1"/>
    <col min="9474" max="9477" width="12.125" customWidth="1"/>
    <col min="9478" max="9489" width="2.625" customWidth="1"/>
    <col min="9490" max="9492" width="12.125" customWidth="1"/>
    <col min="9729" max="9729" width="12.875" customWidth="1"/>
    <col min="9730" max="9733" width="12.125" customWidth="1"/>
    <col min="9734" max="9745" width="2.625" customWidth="1"/>
    <col min="9746" max="9748" width="12.125" customWidth="1"/>
    <col min="9985" max="9985" width="12.875" customWidth="1"/>
    <col min="9986" max="9989" width="12.125" customWidth="1"/>
    <col min="9990" max="10001" width="2.625" customWidth="1"/>
    <col min="10002" max="10004" width="12.125" customWidth="1"/>
    <col min="10241" max="10241" width="12.875" customWidth="1"/>
    <col min="10242" max="10245" width="12.125" customWidth="1"/>
    <col min="10246" max="10257" width="2.625" customWidth="1"/>
    <col min="10258" max="10260" width="12.125" customWidth="1"/>
    <col min="10497" max="10497" width="12.875" customWidth="1"/>
    <col min="10498" max="10501" width="12.125" customWidth="1"/>
    <col min="10502" max="10513" width="2.625" customWidth="1"/>
    <col min="10514" max="10516" width="12.125" customWidth="1"/>
    <col min="10753" max="10753" width="12.875" customWidth="1"/>
    <col min="10754" max="10757" width="12.125" customWidth="1"/>
    <col min="10758" max="10769" width="2.625" customWidth="1"/>
    <col min="10770" max="10772" width="12.125" customWidth="1"/>
    <col min="11009" max="11009" width="12.875" customWidth="1"/>
    <col min="11010" max="11013" width="12.125" customWidth="1"/>
    <col min="11014" max="11025" width="2.625" customWidth="1"/>
    <col min="11026" max="11028" width="12.125" customWidth="1"/>
    <col min="11265" max="11265" width="12.875" customWidth="1"/>
    <col min="11266" max="11269" width="12.125" customWidth="1"/>
    <col min="11270" max="11281" width="2.625" customWidth="1"/>
    <col min="11282" max="11284" width="12.125" customWidth="1"/>
    <col min="11521" max="11521" width="12.875" customWidth="1"/>
    <col min="11522" max="11525" width="12.125" customWidth="1"/>
    <col min="11526" max="11537" width="2.625" customWidth="1"/>
    <col min="11538" max="11540" width="12.125" customWidth="1"/>
    <col min="11777" max="11777" width="12.875" customWidth="1"/>
    <col min="11778" max="11781" width="12.125" customWidth="1"/>
    <col min="11782" max="11793" width="2.625" customWidth="1"/>
    <col min="11794" max="11796" width="12.125" customWidth="1"/>
    <col min="12033" max="12033" width="12.875" customWidth="1"/>
    <col min="12034" max="12037" width="12.125" customWidth="1"/>
    <col min="12038" max="12049" width="2.625" customWidth="1"/>
    <col min="12050" max="12052" width="12.125" customWidth="1"/>
    <col min="12289" max="12289" width="12.875" customWidth="1"/>
    <col min="12290" max="12293" width="12.125" customWidth="1"/>
    <col min="12294" max="12305" width="2.625" customWidth="1"/>
    <col min="12306" max="12308" width="12.125" customWidth="1"/>
    <col min="12545" max="12545" width="12.875" customWidth="1"/>
    <col min="12546" max="12549" width="12.125" customWidth="1"/>
    <col min="12550" max="12561" width="2.625" customWidth="1"/>
    <col min="12562" max="12564" width="12.125" customWidth="1"/>
    <col min="12801" max="12801" width="12.875" customWidth="1"/>
    <col min="12802" max="12805" width="12.125" customWidth="1"/>
    <col min="12806" max="12817" width="2.625" customWidth="1"/>
    <col min="12818" max="12820" width="12.125" customWidth="1"/>
    <col min="13057" max="13057" width="12.875" customWidth="1"/>
    <col min="13058" max="13061" width="12.125" customWidth="1"/>
    <col min="13062" max="13073" width="2.625" customWidth="1"/>
    <col min="13074" max="13076" width="12.125" customWidth="1"/>
    <col min="13313" max="13313" width="12.875" customWidth="1"/>
    <col min="13314" max="13317" width="12.125" customWidth="1"/>
    <col min="13318" max="13329" width="2.625" customWidth="1"/>
    <col min="13330" max="13332" width="12.125" customWidth="1"/>
    <col min="13569" max="13569" width="12.875" customWidth="1"/>
    <col min="13570" max="13573" width="12.125" customWidth="1"/>
    <col min="13574" max="13585" width="2.625" customWidth="1"/>
    <col min="13586" max="13588" width="12.125" customWidth="1"/>
    <col min="13825" max="13825" width="12.875" customWidth="1"/>
    <col min="13826" max="13829" width="12.125" customWidth="1"/>
    <col min="13830" max="13841" width="2.625" customWidth="1"/>
    <col min="13842" max="13844" width="12.125" customWidth="1"/>
    <col min="14081" max="14081" width="12.875" customWidth="1"/>
    <col min="14082" max="14085" width="12.125" customWidth="1"/>
    <col min="14086" max="14097" width="2.625" customWidth="1"/>
    <col min="14098" max="14100" width="12.125" customWidth="1"/>
    <col min="14337" max="14337" width="12.875" customWidth="1"/>
    <col min="14338" max="14341" width="12.125" customWidth="1"/>
    <col min="14342" max="14353" width="2.625" customWidth="1"/>
    <col min="14354" max="14356" width="12.125" customWidth="1"/>
    <col min="14593" max="14593" width="12.875" customWidth="1"/>
    <col min="14594" max="14597" width="12.125" customWidth="1"/>
    <col min="14598" max="14609" width="2.625" customWidth="1"/>
    <col min="14610" max="14612" width="12.125" customWidth="1"/>
    <col min="14849" max="14849" width="12.875" customWidth="1"/>
    <col min="14850" max="14853" width="12.125" customWidth="1"/>
    <col min="14854" max="14865" width="2.625" customWidth="1"/>
    <col min="14866" max="14868" width="12.125" customWidth="1"/>
    <col min="15105" max="15105" width="12.875" customWidth="1"/>
    <col min="15106" max="15109" width="12.125" customWidth="1"/>
    <col min="15110" max="15121" width="2.625" customWidth="1"/>
    <col min="15122" max="15124" width="12.125" customWidth="1"/>
    <col min="15361" max="15361" width="12.875" customWidth="1"/>
    <col min="15362" max="15365" width="12.125" customWidth="1"/>
    <col min="15366" max="15377" width="2.625" customWidth="1"/>
    <col min="15378" max="15380" width="12.125" customWidth="1"/>
    <col min="15617" max="15617" width="12.875" customWidth="1"/>
    <col min="15618" max="15621" width="12.125" customWidth="1"/>
    <col min="15622" max="15633" width="2.625" customWidth="1"/>
    <col min="15634" max="15636" width="12.125" customWidth="1"/>
    <col min="15873" max="15873" width="12.875" customWidth="1"/>
    <col min="15874" max="15877" width="12.125" customWidth="1"/>
    <col min="15878" max="15889" width="2.625" customWidth="1"/>
    <col min="15890" max="15892" width="12.125" customWidth="1"/>
    <col min="16129" max="16129" width="12.875" customWidth="1"/>
    <col min="16130" max="16133" width="12.125" customWidth="1"/>
    <col min="16134" max="16145" width="2.625" customWidth="1"/>
    <col min="16146" max="16148" width="12.125" customWidth="1"/>
  </cols>
  <sheetData>
    <row r="1" spans="1:20" ht="27.75" customHeight="1" x14ac:dyDescent="0.15">
      <c r="A1" s="382" t="s">
        <v>222</v>
      </c>
      <c r="B1" s="382"/>
      <c r="C1" s="382"/>
      <c r="T1" s="59" t="s">
        <v>137</v>
      </c>
    </row>
    <row r="2" spans="1:20" ht="14.25" x14ac:dyDescent="0.15">
      <c r="B2" s="53"/>
      <c r="C2" s="53"/>
      <c r="D2" s="53"/>
      <c r="S2" s="54" t="s">
        <v>35</v>
      </c>
    </row>
    <row r="3" spans="1:20" ht="20.25" customHeight="1" x14ac:dyDescent="0.15">
      <c r="A3" s="225" t="s">
        <v>37</v>
      </c>
      <c r="B3" s="225"/>
      <c r="C3" s="225"/>
      <c r="D3" s="225"/>
      <c r="E3" s="225"/>
      <c r="F3" s="225"/>
      <c r="G3" s="225"/>
      <c r="H3" s="225"/>
      <c r="I3" s="225"/>
      <c r="J3" s="225"/>
      <c r="K3" s="225"/>
      <c r="L3" s="225"/>
      <c r="M3" s="225"/>
      <c r="N3" s="225"/>
      <c r="O3" s="225"/>
      <c r="P3" s="225"/>
      <c r="Q3" s="225"/>
      <c r="R3" s="225"/>
      <c r="S3" s="225"/>
      <c r="T3" s="225"/>
    </row>
    <row r="4" spans="1:20" ht="20.25" customHeight="1" x14ac:dyDescent="0.15">
      <c r="A4" s="131"/>
      <c r="B4" s="131"/>
      <c r="C4" s="131"/>
      <c r="D4" s="131"/>
      <c r="E4" s="131"/>
      <c r="F4" s="131"/>
      <c r="G4" s="131"/>
      <c r="H4" s="131"/>
      <c r="I4" s="131"/>
      <c r="J4" s="131"/>
      <c r="K4" s="131"/>
      <c r="L4" s="131"/>
      <c r="M4" s="131"/>
      <c r="N4" s="131"/>
      <c r="O4" s="131"/>
      <c r="P4" s="131"/>
      <c r="Q4" s="131"/>
      <c r="R4" s="131"/>
      <c r="S4" s="131"/>
      <c r="T4" s="131"/>
    </row>
    <row r="5" spans="1:20" s="1" customFormat="1" ht="18" customHeight="1" thickBot="1" x14ac:dyDescent="0.2">
      <c r="A5" s="2" t="s">
        <v>13</v>
      </c>
      <c r="B5" s="2"/>
      <c r="C5" s="2"/>
      <c r="D5" s="2"/>
      <c r="E5" s="2"/>
      <c r="F5" s="2"/>
      <c r="G5" s="2"/>
      <c r="H5" s="2"/>
      <c r="I5" s="2"/>
      <c r="J5" s="2"/>
      <c r="K5" s="2"/>
      <c r="L5" s="2"/>
      <c r="M5" s="2"/>
      <c r="N5" s="2"/>
      <c r="O5" s="2"/>
      <c r="P5" s="2"/>
      <c r="Q5" s="2"/>
      <c r="R5" s="2"/>
      <c r="S5" s="2"/>
      <c r="T5" s="2"/>
    </row>
    <row r="6" spans="1:20" s="1" customFormat="1" ht="21.75" customHeight="1" x14ac:dyDescent="0.15">
      <c r="A6" s="3" t="s">
        <v>0</v>
      </c>
      <c r="B6" s="226" t="s">
        <v>138</v>
      </c>
      <c r="C6" s="227"/>
      <c r="D6" s="4" t="s">
        <v>4</v>
      </c>
      <c r="E6" s="5" t="s">
        <v>2</v>
      </c>
      <c r="F6" s="226" t="s">
        <v>139</v>
      </c>
      <c r="G6" s="227"/>
      <c r="H6" s="227"/>
      <c r="I6" s="227"/>
      <c r="J6" s="227"/>
      <c r="K6" s="227"/>
      <c r="L6" s="227"/>
      <c r="M6" s="227"/>
      <c r="N6" s="227"/>
      <c r="O6" s="227"/>
      <c r="P6" s="227"/>
      <c r="Q6" s="228"/>
      <c r="R6" s="6" t="s">
        <v>19</v>
      </c>
      <c r="S6" s="226" t="s">
        <v>140</v>
      </c>
      <c r="T6" s="229"/>
    </row>
    <row r="7" spans="1:20" s="1" customFormat="1" ht="21.75" customHeight="1" thickBot="1" x14ac:dyDescent="0.2">
      <c r="A7" s="7" t="s">
        <v>3</v>
      </c>
      <c r="B7" s="230" t="s">
        <v>141</v>
      </c>
      <c r="C7" s="231"/>
      <c r="D7" s="232"/>
      <c r="E7" s="130" t="s">
        <v>1</v>
      </c>
      <c r="F7" s="230" t="s">
        <v>142</v>
      </c>
      <c r="G7" s="231"/>
      <c r="H7" s="231"/>
      <c r="I7" s="231"/>
      <c r="J7" s="231"/>
      <c r="K7" s="231"/>
      <c r="L7" s="231"/>
      <c r="M7" s="231"/>
      <c r="N7" s="231"/>
      <c r="O7" s="231"/>
      <c r="P7" s="231"/>
      <c r="Q7" s="232"/>
      <c r="R7" s="8" t="s">
        <v>1</v>
      </c>
      <c r="S7" s="230"/>
      <c r="T7" s="233"/>
    </row>
    <row r="8" spans="1:20" s="1" customFormat="1" ht="14.25" customHeight="1" x14ac:dyDescent="0.15">
      <c r="A8" s="2"/>
      <c r="B8" s="2"/>
      <c r="C8" s="2"/>
      <c r="D8" s="2"/>
      <c r="E8" s="2"/>
      <c r="F8" s="2"/>
      <c r="G8" s="2"/>
      <c r="H8" s="2"/>
      <c r="I8" s="2"/>
      <c r="J8" s="2"/>
      <c r="K8" s="2"/>
      <c r="L8" s="2"/>
      <c r="M8" s="2"/>
      <c r="N8" s="2"/>
      <c r="O8" s="2"/>
      <c r="P8" s="2"/>
      <c r="Q8" s="2"/>
      <c r="R8" s="2"/>
      <c r="S8" s="2"/>
      <c r="T8" s="2"/>
    </row>
    <row r="9" spans="1:20" s="1" customFormat="1" ht="18" customHeight="1" thickBot="1" x14ac:dyDescent="0.2">
      <c r="A9" s="2" t="s">
        <v>38</v>
      </c>
      <c r="B9" s="2"/>
      <c r="C9" s="2"/>
      <c r="D9" s="2"/>
      <c r="E9" s="2"/>
      <c r="F9" s="2"/>
      <c r="G9" s="2"/>
      <c r="H9" s="2"/>
      <c r="I9" s="2"/>
      <c r="J9" s="2"/>
      <c r="K9" s="2"/>
      <c r="L9" s="2"/>
      <c r="M9" s="2"/>
      <c r="N9" s="2"/>
      <c r="O9" s="2"/>
      <c r="P9" s="2"/>
      <c r="Q9" s="2"/>
      <c r="R9" s="2"/>
      <c r="S9" s="2"/>
      <c r="T9" s="2"/>
    </row>
    <row r="10" spans="1:20" s="1" customFormat="1" ht="21.75" customHeight="1" x14ac:dyDescent="0.15">
      <c r="A10" s="192" t="s">
        <v>143</v>
      </c>
      <c r="B10" s="226" t="s">
        <v>144</v>
      </c>
      <c r="C10" s="227"/>
      <c r="D10" s="4" t="s">
        <v>4</v>
      </c>
      <c r="E10" s="6" t="s">
        <v>23</v>
      </c>
      <c r="F10" s="226" t="s">
        <v>145</v>
      </c>
      <c r="G10" s="227"/>
      <c r="H10" s="227"/>
      <c r="I10" s="227"/>
      <c r="J10" s="227"/>
      <c r="K10" s="227"/>
      <c r="L10" s="227"/>
      <c r="M10" s="227"/>
      <c r="N10" s="227"/>
      <c r="O10" s="227"/>
      <c r="P10" s="227"/>
      <c r="Q10" s="228"/>
      <c r="R10" s="6" t="s">
        <v>19</v>
      </c>
      <c r="S10" s="226" t="s">
        <v>146</v>
      </c>
      <c r="T10" s="229"/>
    </row>
    <row r="11" spans="1:20" s="1" customFormat="1" ht="21.75" customHeight="1" x14ac:dyDescent="0.15">
      <c r="A11" s="9" t="s">
        <v>3</v>
      </c>
      <c r="B11" s="234" t="s">
        <v>147</v>
      </c>
      <c r="C11" s="235"/>
      <c r="D11" s="236"/>
      <c r="E11" s="10" t="s">
        <v>39</v>
      </c>
      <c r="F11" s="11" t="s">
        <v>148</v>
      </c>
      <c r="G11" s="12" t="s">
        <v>148</v>
      </c>
      <c r="H11" s="12" t="s">
        <v>148</v>
      </c>
      <c r="I11" s="13" t="s">
        <v>148</v>
      </c>
      <c r="J11" s="13" t="s">
        <v>148</v>
      </c>
      <c r="K11" s="14" t="s">
        <v>148</v>
      </c>
      <c r="L11" s="12" t="s">
        <v>148</v>
      </c>
      <c r="M11" s="12" t="s">
        <v>148</v>
      </c>
      <c r="N11" s="12" t="s">
        <v>148</v>
      </c>
      <c r="O11" s="13" t="s">
        <v>148</v>
      </c>
      <c r="P11" s="13" t="s">
        <v>148</v>
      </c>
      <c r="Q11" s="15" t="s">
        <v>148</v>
      </c>
      <c r="R11" s="125" t="s">
        <v>1</v>
      </c>
      <c r="S11" s="234" t="s">
        <v>149</v>
      </c>
      <c r="T11" s="237"/>
    </row>
    <row r="12" spans="1:20" s="1" customFormat="1" ht="21.75" customHeight="1" x14ac:dyDescent="0.15">
      <c r="A12" s="127" t="s">
        <v>9</v>
      </c>
      <c r="B12" s="218" t="s">
        <v>150</v>
      </c>
      <c r="C12" s="219"/>
      <c r="D12" s="220" t="s">
        <v>25</v>
      </c>
      <c r="E12" s="220"/>
      <c r="F12" s="220"/>
      <c r="G12" s="220"/>
      <c r="H12" s="220"/>
      <c r="I12" s="220"/>
      <c r="J12" s="221"/>
      <c r="K12" s="222" t="s">
        <v>26</v>
      </c>
      <c r="L12" s="223"/>
      <c r="M12" s="223"/>
      <c r="N12" s="223"/>
      <c r="O12" s="224"/>
      <c r="P12" s="218" t="s">
        <v>151</v>
      </c>
      <c r="Q12" s="219"/>
      <c r="R12" s="219"/>
      <c r="S12" s="219"/>
      <c r="T12" s="16" t="s">
        <v>11</v>
      </c>
    </row>
    <row r="13" spans="1:20" s="48" customFormat="1" ht="21.75" customHeight="1" thickBot="1" x14ac:dyDescent="0.2">
      <c r="A13" s="17" t="s">
        <v>10</v>
      </c>
      <c r="B13" s="230" t="s">
        <v>46</v>
      </c>
      <c r="C13" s="231"/>
      <c r="D13" s="231"/>
      <c r="E13" s="129" t="s">
        <v>10</v>
      </c>
      <c r="F13" s="241" t="s">
        <v>182</v>
      </c>
      <c r="G13" s="242"/>
      <c r="H13" s="242"/>
      <c r="I13" s="242"/>
      <c r="J13" s="243"/>
      <c r="K13" s="238" t="s">
        <v>27</v>
      </c>
      <c r="L13" s="239"/>
      <c r="M13" s="239"/>
      <c r="N13" s="239"/>
      <c r="O13" s="240"/>
      <c r="P13" s="230"/>
      <c r="Q13" s="231"/>
      <c r="R13" s="231"/>
      <c r="S13" s="231"/>
      <c r="T13" s="233"/>
    </row>
    <row r="14" spans="1:20" s="1" customFormat="1" ht="14.25" customHeight="1" x14ac:dyDescent="0.15">
      <c r="A14" s="18"/>
      <c r="B14" s="2"/>
      <c r="C14" s="2"/>
      <c r="D14" s="2"/>
      <c r="E14" s="18"/>
      <c r="F14" s="2"/>
      <c r="G14" s="2"/>
      <c r="H14" s="2"/>
      <c r="I14" s="2"/>
      <c r="J14" s="2"/>
      <c r="K14" s="2"/>
      <c r="L14" s="2"/>
      <c r="M14" s="2"/>
      <c r="N14" s="2"/>
      <c r="O14" s="2"/>
      <c r="P14" s="2"/>
      <c r="Q14" s="2"/>
      <c r="R14" s="18"/>
      <c r="S14" s="2"/>
      <c r="T14" s="2"/>
    </row>
    <row r="15" spans="1:20" s="1" customFormat="1" ht="18" customHeight="1" thickBot="1" x14ac:dyDescent="0.2">
      <c r="A15" s="19" t="s">
        <v>40</v>
      </c>
      <c r="B15" s="2"/>
      <c r="C15" s="2"/>
      <c r="D15" s="2"/>
      <c r="E15" s="2"/>
      <c r="F15" s="2"/>
      <c r="G15" s="2"/>
      <c r="H15" s="2"/>
      <c r="I15" s="2"/>
      <c r="J15" s="2"/>
      <c r="K15" s="2"/>
      <c r="L15" s="2"/>
      <c r="M15" s="2"/>
      <c r="N15" s="2"/>
      <c r="O15" s="2"/>
      <c r="P15" s="2"/>
      <c r="Q15" s="2"/>
      <c r="R15" s="2"/>
      <c r="S15" s="2"/>
      <c r="T15" s="2"/>
    </row>
    <row r="16" spans="1:20" s="1" customFormat="1" ht="21.75" customHeight="1" x14ac:dyDescent="0.15">
      <c r="A16" s="193" t="s">
        <v>152</v>
      </c>
      <c r="B16" s="226"/>
      <c r="C16" s="227"/>
      <c r="D16" s="4" t="s">
        <v>4</v>
      </c>
      <c r="E16" s="6" t="s">
        <v>23</v>
      </c>
      <c r="F16" s="226"/>
      <c r="G16" s="227"/>
      <c r="H16" s="227"/>
      <c r="I16" s="227"/>
      <c r="J16" s="227"/>
      <c r="K16" s="227"/>
      <c r="L16" s="227"/>
      <c r="M16" s="227"/>
      <c r="N16" s="227"/>
      <c r="O16" s="227"/>
      <c r="P16" s="227"/>
      <c r="Q16" s="228"/>
      <c r="R16" s="6" t="s">
        <v>19</v>
      </c>
      <c r="S16" s="226"/>
      <c r="T16" s="229"/>
    </row>
    <row r="17" spans="1:20" s="1" customFormat="1" ht="21.75" customHeight="1" x14ac:dyDescent="0.15">
      <c r="A17" s="21" t="s">
        <v>3</v>
      </c>
      <c r="B17" s="234" t="s">
        <v>153</v>
      </c>
      <c r="C17" s="235"/>
      <c r="D17" s="236"/>
      <c r="E17" s="10" t="s">
        <v>39</v>
      </c>
      <c r="F17" s="11"/>
      <c r="G17" s="12"/>
      <c r="H17" s="12"/>
      <c r="I17" s="13"/>
      <c r="J17" s="13"/>
      <c r="K17" s="14"/>
      <c r="L17" s="12"/>
      <c r="M17" s="12"/>
      <c r="N17" s="12"/>
      <c r="O17" s="13"/>
      <c r="P17" s="13"/>
      <c r="Q17" s="15"/>
      <c r="R17" s="125" t="s">
        <v>1</v>
      </c>
      <c r="S17" s="234"/>
      <c r="T17" s="237"/>
    </row>
    <row r="18" spans="1:20" s="1" customFormat="1" ht="21.75" customHeight="1" x14ac:dyDescent="0.15">
      <c r="A18" s="9" t="s">
        <v>9</v>
      </c>
      <c r="B18" s="244"/>
      <c r="C18" s="220"/>
      <c r="D18" s="220" t="s">
        <v>25</v>
      </c>
      <c r="E18" s="220"/>
      <c r="F18" s="220"/>
      <c r="G18" s="220"/>
      <c r="H18" s="220"/>
      <c r="I18" s="220"/>
      <c r="J18" s="221"/>
      <c r="K18" s="222" t="s">
        <v>26</v>
      </c>
      <c r="L18" s="223"/>
      <c r="M18" s="223"/>
      <c r="N18" s="223"/>
      <c r="O18" s="224"/>
      <c r="P18" s="244"/>
      <c r="Q18" s="220"/>
      <c r="R18" s="220"/>
      <c r="S18" s="220"/>
      <c r="T18" s="16" t="s">
        <v>11</v>
      </c>
    </row>
    <row r="19" spans="1:20" s="1" customFormat="1" ht="21.75" customHeight="1" thickBot="1" x14ac:dyDescent="0.2">
      <c r="A19" s="17" t="s">
        <v>10</v>
      </c>
      <c r="B19" s="245" t="s">
        <v>154</v>
      </c>
      <c r="C19" s="246"/>
      <c r="D19" s="246"/>
      <c r="E19" s="246"/>
      <c r="F19" s="246"/>
      <c r="G19" s="246"/>
      <c r="H19" s="246"/>
      <c r="I19" s="246"/>
      <c r="J19" s="247"/>
      <c r="K19" s="238" t="s">
        <v>27</v>
      </c>
      <c r="L19" s="239"/>
      <c r="M19" s="239"/>
      <c r="N19" s="239"/>
      <c r="O19" s="240"/>
      <c r="P19" s="245"/>
      <c r="Q19" s="246"/>
      <c r="R19" s="246"/>
      <c r="S19" s="246"/>
      <c r="T19" s="248"/>
    </row>
    <row r="20" spans="1:20" s="1" customFormat="1" ht="21.75" customHeight="1" x14ac:dyDescent="0.15">
      <c r="A20" s="193" t="s">
        <v>143</v>
      </c>
      <c r="B20" s="249"/>
      <c r="C20" s="250"/>
      <c r="D20" s="4" t="s">
        <v>4</v>
      </c>
      <c r="E20" s="6" t="s">
        <v>23</v>
      </c>
      <c r="F20" s="249"/>
      <c r="G20" s="250"/>
      <c r="H20" s="250"/>
      <c r="I20" s="250"/>
      <c r="J20" s="250"/>
      <c r="K20" s="250"/>
      <c r="L20" s="250"/>
      <c r="M20" s="250"/>
      <c r="N20" s="250"/>
      <c r="O20" s="250"/>
      <c r="P20" s="250"/>
      <c r="Q20" s="251"/>
      <c r="R20" s="6" t="s">
        <v>19</v>
      </c>
      <c r="S20" s="249"/>
      <c r="T20" s="252"/>
    </row>
    <row r="21" spans="1:20" s="1" customFormat="1" ht="21.75" customHeight="1" x14ac:dyDescent="0.15">
      <c r="A21" s="9" t="s">
        <v>3</v>
      </c>
      <c r="B21" s="258" t="s">
        <v>153</v>
      </c>
      <c r="C21" s="259"/>
      <c r="D21" s="260"/>
      <c r="E21" s="22" t="s">
        <v>39</v>
      </c>
      <c r="F21" s="23"/>
      <c r="G21" s="24"/>
      <c r="H21" s="24"/>
      <c r="I21" s="25"/>
      <c r="J21" s="25"/>
      <c r="K21" s="26"/>
      <c r="L21" s="24"/>
      <c r="M21" s="24"/>
      <c r="N21" s="24"/>
      <c r="O21" s="25"/>
      <c r="P21" s="25"/>
      <c r="Q21" s="27"/>
      <c r="R21" s="28" t="s">
        <v>1</v>
      </c>
      <c r="S21" s="258"/>
      <c r="T21" s="261"/>
    </row>
    <row r="22" spans="1:20" s="1" customFormat="1" ht="21.75" customHeight="1" x14ac:dyDescent="0.15">
      <c r="A22" s="127" t="s">
        <v>9</v>
      </c>
      <c r="B22" s="262"/>
      <c r="C22" s="263"/>
      <c r="D22" s="263" t="s">
        <v>25</v>
      </c>
      <c r="E22" s="263"/>
      <c r="F22" s="263"/>
      <c r="G22" s="263"/>
      <c r="H22" s="263"/>
      <c r="I22" s="263"/>
      <c r="J22" s="264"/>
      <c r="K22" s="265" t="s">
        <v>26</v>
      </c>
      <c r="L22" s="266"/>
      <c r="M22" s="266"/>
      <c r="N22" s="266"/>
      <c r="O22" s="267"/>
      <c r="P22" s="262"/>
      <c r="Q22" s="263"/>
      <c r="R22" s="263"/>
      <c r="S22" s="263"/>
      <c r="T22" s="29" t="s">
        <v>11</v>
      </c>
    </row>
    <row r="23" spans="1:20" s="1" customFormat="1" ht="21.75" customHeight="1" thickBot="1" x14ac:dyDescent="0.2">
      <c r="A23" s="17" t="s">
        <v>10</v>
      </c>
      <c r="B23" s="245" t="s">
        <v>154</v>
      </c>
      <c r="C23" s="246"/>
      <c r="D23" s="246"/>
      <c r="E23" s="246"/>
      <c r="F23" s="246"/>
      <c r="G23" s="246"/>
      <c r="H23" s="246"/>
      <c r="I23" s="246"/>
      <c r="J23" s="247"/>
      <c r="K23" s="238" t="s">
        <v>27</v>
      </c>
      <c r="L23" s="239"/>
      <c r="M23" s="239"/>
      <c r="N23" s="239"/>
      <c r="O23" s="240"/>
      <c r="P23" s="245"/>
      <c r="Q23" s="246"/>
      <c r="R23" s="246"/>
      <c r="S23" s="246"/>
      <c r="T23" s="248"/>
    </row>
    <row r="24" spans="1:20" s="1" customFormat="1" ht="14.25" customHeight="1" x14ac:dyDescent="0.15">
      <c r="A24" s="18"/>
      <c r="B24" s="2"/>
      <c r="C24" s="2"/>
      <c r="D24" s="2"/>
      <c r="E24" s="2"/>
      <c r="F24" s="18"/>
      <c r="G24" s="18"/>
      <c r="H24" s="18"/>
      <c r="I24" s="18"/>
      <c r="J24" s="18"/>
      <c r="K24" s="18"/>
      <c r="L24" s="18"/>
      <c r="M24" s="18"/>
      <c r="N24" s="18"/>
      <c r="O24" s="18"/>
      <c r="P24" s="18"/>
      <c r="Q24" s="18"/>
      <c r="R24" s="2"/>
      <c r="S24" s="2"/>
      <c r="T24" s="2"/>
    </row>
    <row r="25" spans="1:20" s="1" customFormat="1" ht="18" customHeight="1" thickBot="1" x14ac:dyDescent="0.2">
      <c r="A25" s="2" t="s">
        <v>41</v>
      </c>
      <c r="B25" s="2"/>
      <c r="C25" s="2"/>
      <c r="D25" s="2"/>
      <c r="E25" s="2"/>
      <c r="F25" s="2"/>
      <c r="G25" s="2"/>
      <c r="H25" s="2"/>
      <c r="I25" s="2"/>
      <c r="J25" s="2"/>
      <c r="K25" s="2"/>
      <c r="L25" s="2"/>
      <c r="M25" s="2"/>
      <c r="N25" s="2"/>
      <c r="O25" s="2"/>
      <c r="P25" s="2"/>
      <c r="Q25" s="2"/>
      <c r="R25" s="2"/>
      <c r="S25" s="2"/>
      <c r="T25" s="2"/>
    </row>
    <row r="26" spans="1:20" s="1" customFormat="1" ht="18" customHeight="1" x14ac:dyDescent="0.15">
      <c r="A26" s="20" t="s">
        <v>28</v>
      </c>
      <c r="B26" s="30"/>
      <c r="C26" s="30" t="s">
        <v>42</v>
      </c>
      <c r="D26" s="30"/>
      <c r="E26" s="30"/>
      <c r="F26" s="30"/>
      <c r="G26" s="30"/>
      <c r="H26" s="30"/>
      <c r="I26" s="30"/>
      <c r="J26" s="30"/>
      <c r="K26" s="30"/>
      <c r="L26" s="30"/>
      <c r="M26" s="30"/>
      <c r="N26" s="30"/>
      <c r="O26" s="30"/>
      <c r="P26" s="30"/>
      <c r="Q26" s="30"/>
      <c r="R26" s="31"/>
      <c r="S26" s="32" t="s">
        <v>6</v>
      </c>
      <c r="T26" s="33"/>
    </row>
    <row r="27" spans="1:20" s="1" customFormat="1" ht="18" customHeight="1" x14ac:dyDescent="0.15">
      <c r="A27" s="34" t="s">
        <v>155</v>
      </c>
      <c r="B27" s="253" t="s">
        <v>156</v>
      </c>
      <c r="C27" s="254"/>
      <c r="D27" s="254"/>
      <c r="E27" s="254"/>
      <c r="F27" s="254"/>
      <c r="G27" s="254"/>
      <c r="H27" s="254"/>
      <c r="I27" s="254"/>
      <c r="J27" s="254"/>
      <c r="K27" s="254"/>
      <c r="L27" s="254"/>
      <c r="M27" s="254"/>
      <c r="N27" s="254"/>
      <c r="O27" s="254"/>
      <c r="P27" s="254"/>
      <c r="Q27" s="254"/>
      <c r="R27" s="255"/>
      <c r="S27" s="256">
        <v>508200</v>
      </c>
      <c r="T27" s="257"/>
    </row>
    <row r="28" spans="1:20" s="1" customFormat="1" ht="18" customHeight="1" x14ac:dyDescent="0.15">
      <c r="A28" s="34" t="s">
        <v>157</v>
      </c>
      <c r="B28" s="253" t="s">
        <v>158</v>
      </c>
      <c r="C28" s="254"/>
      <c r="D28" s="254"/>
      <c r="E28" s="254"/>
      <c r="F28" s="254"/>
      <c r="G28" s="254"/>
      <c r="H28" s="254"/>
      <c r="I28" s="254"/>
      <c r="J28" s="254"/>
      <c r="K28" s="254"/>
      <c r="L28" s="254"/>
      <c r="M28" s="254"/>
      <c r="N28" s="254"/>
      <c r="O28" s="254"/>
      <c r="P28" s="254"/>
      <c r="Q28" s="254"/>
      <c r="R28" s="255"/>
      <c r="S28" s="256">
        <v>105600</v>
      </c>
      <c r="T28" s="257"/>
    </row>
    <row r="29" spans="1:20" s="1" customFormat="1" ht="18" customHeight="1" x14ac:dyDescent="0.15">
      <c r="A29" s="34"/>
      <c r="B29" s="234"/>
      <c r="C29" s="235"/>
      <c r="D29" s="235"/>
      <c r="E29" s="235"/>
      <c r="F29" s="235"/>
      <c r="G29" s="235"/>
      <c r="H29" s="235"/>
      <c r="I29" s="235"/>
      <c r="J29" s="235"/>
      <c r="K29" s="235"/>
      <c r="L29" s="235"/>
      <c r="M29" s="235"/>
      <c r="N29" s="235"/>
      <c r="O29" s="235"/>
      <c r="P29" s="235"/>
      <c r="Q29" s="235"/>
      <c r="R29" s="236"/>
      <c r="S29" s="268"/>
      <c r="T29" s="257"/>
    </row>
    <row r="30" spans="1:20" s="1" customFormat="1" ht="18" customHeight="1" thickBot="1" x14ac:dyDescent="0.2">
      <c r="A30" s="35"/>
      <c r="B30" s="234"/>
      <c r="C30" s="235"/>
      <c r="D30" s="235"/>
      <c r="E30" s="235"/>
      <c r="F30" s="235"/>
      <c r="G30" s="235"/>
      <c r="H30" s="235"/>
      <c r="I30" s="235"/>
      <c r="J30" s="235"/>
      <c r="K30" s="235"/>
      <c r="L30" s="235"/>
      <c r="M30" s="235"/>
      <c r="N30" s="235"/>
      <c r="O30" s="235"/>
      <c r="P30" s="235"/>
      <c r="Q30" s="235"/>
      <c r="R30" s="236"/>
      <c r="S30" s="269"/>
      <c r="T30" s="270"/>
    </row>
    <row r="31" spans="1:20" s="1" customFormat="1" ht="18" customHeight="1" thickBot="1" x14ac:dyDescent="0.2">
      <c r="A31" s="36"/>
      <c r="B31" s="37"/>
      <c r="C31" s="37"/>
      <c r="D31" s="38" t="s">
        <v>5</v>
      </c>
      <c r="E31" s="37"/>
      <c r="F31" s="37"/>
      <c r="G31" s="37"/>
      <c r="H31" s="37"/>
      <c r="I31" s="37"/>
      <c r="J31" s="37"/>
      <c r="K31" s="37"/>
      <c r="L31" s="37"/>
      <c r="M31" s="37"/>
      <c r="N31" s="37"/>
      <c r="O31" s="37"/>
      <c r="P31" s="37"/>
      <c r="Q31" s="37"/>
      <c r="R31" s="39"/>
      <c r="S31" s="271">
        <v>726000</v>
      </c>
      <c r="T31" s="272"/>
    </row>
    <row r="32" spans="1:20" s="1" customFormat="1" ht="18" customHeight="1" x14ac:dyDescent="0.15">
      <c r="A32" s="2" t="s">
        <v>44</v>
      </c>
      <c r="B32" s="2"/>
      <c r="C32" s="2"/>
      <c r="D32" s="18"/>
      <c r="E32" s="2"/>
      <c r="F32" s="2"/>
      <c r="G32" s="2"/>
      <c r="H32" s="2"/>
      <c r="I32" s="2"/>
      <c r="J32" s="2"/>
      <c r="K32" s="2"/>
      <c r="L32" s="2"/>
      <c r="M32" s="2"/>
      <c r="N32" s="2"/>
      <c r="O32" s="2"/>
      <c r="P32" s="2"/>
      <c r="Q32" s="2"/>
      <c r="R32" s="2"/>
      <c r="S32" s="2"/>
      <c r="T32" s="2"/>
    </row>
    <row r="33" spans="1:20" s="1" customFormat="1" ht="8.25" customHeight="1" x14ac:dyDescent="0.15">
      <c r="A33" s="2"/>
      <c r="B33" s="2"/>
      <c r="C33" s="2"/>
      <c r="D33" s="2"/>
      <c r="E33" s="2"/>
      <c r="F33" s="2"/>
      <c r="G33" s="2"/>
      <c r="H33" s="2"/>
      <c r="I33" s="2"/>
      <c r="J33" s="2"/>
      <c r="K33" s="2"/>
      <c r="L33" s="2"/>
      <c r="M33" s="2"/>
      <c r="N33" s="2"/>
      <c r="O33" s="2"/>
      <c r="P33" s="2"/>
      <c r="Q33" s="2"/>
      <c r="R33" s="2"/>
      <c r="S33" s="2"/>
      <c r="T33" s="2"/>
    </row>
    <row r="34" spans="1:20" s="1" customFormat="1" ht="18" customHeight="1" thickBot="1" x14ac:dyDescent="0.2">
      <c r="A34" s="2" t="s">
        <v>15</v>
      </c>
      <c r="B34" s="2"/>
      <c r="C34" s="2"/>
      <c r="D34" s="2"/>
      <c r="E34" s="2"/>
      <c r="F34" s="2"/>
      <c r="G34" s="2"/>
      <c r="H34" s="2"/>
      <c r="I34" s="2"/>
      <c r="J34" s="2"/>
      <c r="K34" s="2"/>
      <c r="L34" s="2"/>
      <c r="M34" s="2"/>
      <c r="N34" s="2"/>
      <c r="O34" s="2"/>
      <c r="P34" s="2"/>
      <c r="Q34" s="2"/>
      <c r="R34" s="2"/>
      <c r="S34" s="2"/>
      <c r="T34" s="2"/>
    </row>
    <row r="35" spans="1:20" s="1" customFormat="1" ht="18" customHeight="1" x14ac:dyDescent="0.15">
      <c r="A35" s="20" t="s">
        <v>28</v>
      </c>
      <c r="B35" s="32"/>
      <c r="C35" s="30"/>
      <c r="D35" s="30"/>
      <c r="E35" s="30" t="s">
        <v>7</v>
      </c>
      <c r="F35" s="30"/>
      <c r="G35" s="30"/>
      <c r="H35" s="30"/>
      <c r="I35" s="30"/>
      <c r="J35" s="30"/>
      <c r="K35" s="30"/>
      <c r="L35" s="30"/>
      <c r="M35" s="30"/>
      <c r="N35" s="30"/>
      <c r="O35" s="30"/>
      <c r="P35" s="30"/>
      <c r="Q35" s="30"/>
      <c r="R35" s="30"/>
      <c r="S35" s="30"/>
      <c r="T35" s="33"/>
    </row>
    <row r="36" spans="1:20" s="1" customFormat="1" ht="18" customHeight="1" x14ac:dyDescent="0.15">
      <c r="A36" s="40" t="s">
        <v>159</v>
      </c>
      <c r="B36" s="253" t="s">
        <v>160</v>
      </c>
      <c r="C36" s="254"/>
      <c r="D36" s="254"/>
      <c r="E36" s="254"/>
      <c r="F36" s="254"/>
      <c r="G36" s="254"/>
      <c r="H36" s="254"/>
      <c r="I36" s="254"/>
      <c r="J36" s="254"/>
      <c r="K36" s="254"/>
      <c r="L36" s="254"/>
      <c r="M36" s="254"/>
      <c r="N36" s="254"/>
      <c r="O36" s="254"/>
      <c r="P36" s="254"/>
      <c r="Q36" s="254"/>
      <c r="R36" s="254"/>
      <c r="S36" s="254"/>
      <c r="T36" s="273"/>
    </row>
    <row r="37" spans="1:20" s="1" customFormat="1" ht="18" customHeight="1" x14ac:dyDescent="0.15">
      <c r="A37" s="40"/>
      <c r="B37" s="234"/>
      <c r="C37" s="235"/>
      <c r="D37" s="235"/>
      <c r="E37" s="235"/>
      <c r="F37" s="235"/>
      <c r="G37" s="235"/>
      <c r="H37" s="235"/>
      <c r="I37" s="235"/>
      <c r="J37" s="235"/>
      <c r="K37" s="235"/>
      <c r="L37" s="235"/>
      <c r="M37" s="235"/>
      <c r="N37" s="235"/>
      <c r="O37" s="235"/>
      <c r="P37" s="235"/>
      <c r="Q37" s="235"/>
      <c r="R37" s="235"/>
      <c r="S37" s="235"/>
      <c r="T37" s="237"/>
    </row>
    <row r="38" spans="1:20" s="1" customFormat="1" ht="18" customHeight="1" x14ac:dyDescent="0.15">
      <c r="A38" s="40"/>
      <c r="B38" s="234"/>
      <c r="C38" s="235"/>
      <c r="D38" s="235"/>
      <c r="E38" s="235"/>
      <c r="F38" s="235"/>
      <c r="G38" s="235"/>
      <c r="H38" s="235"/>
      <c r="I38" s="235"/>
      <c r="J38" s="235"/>
      <c r="K38" s="235"/>
      <c r="L38" s="235"/>
      <c r="M38" s="235"/>
      <c r="N38" s="235"/>
      <c r="O38" s="235"/>
      <c r="P38" s="235"/>
      <c r="Q38" s="235"/>
      <c r="R38" s="235"/>
      <c r="S38" s="235"/>
      <c r="T38" s="237"/>
    </row>
    <row r="39" spans="1:20" s="1" customFormat="1" ht="18" customHeight="1" thickBot="1" x14ac:dyDescent="0.2">
      <c r="A39" s="41"/>
      <c r="B39" s="230"/>
      <c r="C39" s="231"/>
      <c r="D39" s="231"/>
      <c r="E39" s="231"/>
      <c r="F39" s="231"/>
      <c r="G39" s="231"/>
      <c r="H39" s="231"/>
      <c r="I39" s="231"/>
      <c r="J39" s="231"/>
      <c r="K39" s="231"/>
      <c r="L39" s="231"/>
      <c r="M39" s="231"/>
      <c r="N39" s="231"/>
      <c r="O39" s="231"/>
      <c r="P39" s="231"/>
      <c r="Q39" s="231"/>
      <c r="R39" s="231"/>
      <c r="S39" s="231"/>
      <c r="T39" s="233"/>
    </row>
    <row r="40" spans="1:20" s="1" customFormat="1" ht="8.25" customHeight="1" x14ac:dyDescent="0.15">
      <c r="A40" s="2"/>
      <c r="B40" s="2"/>
      <c r="C40" s="2"/>
      <c r="D40" s="2"/>
      <c r="E40" s="2"/>
      <c r="F40" s="2"/>
      <c r="G40" s="2"/>
      <c r="H40" s="2"/>
      <c r="I40" s="2"/>
      <c r="J40" s="2"/>
      <c r="K40" s="2"/>
      <c r="L40" s="2"/>
      <c r="M40" s="2"/>
      <c r="N40" s="2"/>
      <c r="O40" s="2"/>
      <c r="P40" s="2"/>
      <c r="Q40" s="2"/>
      <c r="R40" s="2"/>
      <c r="S40" s="2"/>
      <c r="T40" s="2"/>
    </row>
    <row r="41" spans="1:20" s="1" customFormat="1" ht="18" customHeight="1" thickBot="1" x14ac:dyDescent="0.2">
      <c r="A41" s="2" t="s">
        <v>16</v>
      </c>
      <c r="B41" s="2"/>
      <c r="C41" s="2"/>
      <c r="D41" s="2"/>
      <c r="E41" s="2"/>
      <c r="F41" s="2"/>
      <c r="G41" s="2"/>
      <c r="H41" s="2"/>
      <c r="I41" s="2"/>
      <c r="J41" s="2"/>
      <c r="K41" s="2"/>
      <c r="L41" s="2"/>
      <c r="M41" s="2"/>
      <c r="N41" s="2"/>
      <c r="O41" s="2"/>
      <c r="P41" s="2"/>
      <c r="Q41" s="2"/>
      <c r="R41" s="2"/>
      <c r="S41" s="2"/>
      <c r="T41" s="2"/>
    </row>
    <row r="42" spans="1:20" s="1" customFormat="1" ht="18" customHeight="1" x14ac:dyDescent="0.15">
      <c r="A42" s="20" t="s">
        <v>17</v>
      </c>
      <c r="B42" s="274" t="s">
        <v>161</v>
      </c>
      <c r="C42" s="275"/>
      <c r="D42" s="276"/>
      <c r="E42" s="6" t="s">
        <v>17</v>
      </c>
      <c r="F42" s="226"/>
      <c r="G42" s="227"/>
      <c r="H42" s="227"/>
      <c r="I42" s="227"/>
      <c r="J42" s="227"/>
      <c r="K42" s="227"/>
      <c r="L42" s="227"/>
      <c r="M42" s="227"/>
      <c r="N42" s="227"/>
      <c r="O42" s="227"/>
      <c r="P42" s="227"/>
      <c r="Q42" s="227"/>
      <c r="R42" s="227"/>
      <c r="S42" s="227"/>
      <c r="T42" s="229"/>
    </row>
    <row r="43" spans="1:20" s="1" customFormat="1" ht="18" customHeight="1" x14ac:dyDescent="0.15">
      <c r="A43" s="9" t="s">
        <v>17</v>
      </c>
      <c r="B43" s="253" t="s">
        <v>162</v>
      </c>
      <c r="C43" s="254"/>
      <c r="D43" s="255"/>
      <c r="E43" s="125" t="s">
        <v>17</v>
      </c>
      <c r="F43" s="234"/>
      <c r="G43" s="235"/>
      <c r="H43" s="235"/>
      <c r="I43" s="235"/>
      <c r="J43" s="235"/>
      <c r="K43" s="235"/>
      <c r="L43" s="235"/>
      <c r="M43" s="235"/>
      <c r="N43" s="235"/>
      <c r="O43" s="235"/>
      <c r="P43" s="235"/>
      <c r="Q43" s="235"/>
      <c r="R43" s="235"/>
      <c r="S43" s="235"/>
      <c r="T43" s="237"/>
    </row>
    <row r="44" spans="1:20" s="1" customFormat="1" ht="18" customHeight="1" x14ac:dyDescent="0.15">
      <c r="A44" s="9" t="s">
        <v>17</v>
      </c>
      <c r="B44" s="234"/>
      <c r="C44" s="235"/>
      <c r="D44" s="236"/>
      <c r="E44" s="125" t="s">
        <v>17</v>
      </c>
      <c r="F44" s="234"/>
      <c r="G44" s="235"/>
      <c r="H44" s="235"/>
      <c r="I44" s="235"/>
      <c r="J44" s="235"/>
      <c r="K44" s="235"/>
      <c r="L44" s="235"/>
      <c r="M44" s="235"/>
      <c r="N44" s="235"/>
      <c r="O44" s="235"/>
      <c r="P44" s="235"/>
      <c r="Q44" s="235"/>
      <c r="R44" s="235"/>
      <c r="S44" s="235"/>
      <c r="T44" s="237"/>
    </row>
    <row r="45" spans="1:20" s="1" customFormat="1" ht="18" customHeight="1" thickBot="1" x14ac:dyDescent="0.2">
      <c r="A45" s="17" t="s">
        <v>17</v>
      </c>
      <c r="B45" s="230"/>
      <c r="C45" s="231"/>
      <c r="D45" s="232"/>
      <c r="E45" s="8" t="s">
        <v>17</v>
      </c>
      <c r="F45" s="230"/>
      <c r="G45" s="231"/>
      <c r="H45" s="231"/>
      <c r="I45" s="231"/>
      <c r="J45" s="231"/>
      <c r="K45" s="231"/>
      <c r="L45" s="231"/>
      <c r="M45" s="231"/>
      <c r="N45" s="231"/>
      <c r="O45" s="231"/>
      <c r="P45" s="231"/>
      <c r="Q45" s="231"/>
      <c r="R45" s="231"/>
      <c r="S45" s="231"/>
      <c r="T45" s="233"/>
    </row>
    <row r="46" spans="1:20" s="1" customFormat="1" ht="18" customHeight="1" x14ac:dyDescent="0.15">
      <c r="A46" s="2" t="s">
        <v>18</v>
      </c>
      <c r="B46" s="2"/>
      <c r="C46" s="2"/>
      <c r="D46" s="2"/>
      <c r="E46" s="2"/>
      <c r="F46" s="2"/>
      <c r="G46" s="2"/>
      <c r="H46" s="2"/>
      <c r="I46" s="2"/>
      <c r="J46" s="2"/>
      <c r="K46" s="2"/>
      <c r="L46" s="2"/>
      <c r="M46" s="2"/>
      <c r="N46" s="2"/>
      <c r="O46" s="2"/>
      <c r="P46" s="2"/>
      <c r="Q46" s="2"/>
      <c r="R46" s="2"/>
      <c r="S46" s="2"/>
      <c r="T46" s="2"/>
    </row>
    <row r="47" spans="1:20" s="1" customFormat="1" ht="18" customHeight="1" thickBot="1" x14ac:dyDescent="0.2">
      <c r="A47" s="2" t="s">
        <v>45</v>
      </c>
      <c r="B47" s="2"/>
      <c r="C47" s="2"/>
      <c r="D47" s="2"/>
      <c r="E47" s="2"/>
      <c r="F47" s="2"/>
      <c r="G47" s="2"/>
      <c r="H47" s="2"/>
      <c r="I47" s="2"/>
      <c r="J47" s="2"/>
      <c r="K47" s="2"/>
      <c r="L47" s="2"/>
      <c r="M47" s="2"/>
      <c r="N47" s="2"/>
      <c r="O47" s="2"/>
      <c r="P47" s="2"/>
      <c r="Q47" s="2"/>
      <c r="R47" s="2"/>
      <c r="S47" s="2"/>
      <c r="T47" s="2"/>
    </row>
    <row r="48" spans="1:20" s="1" customFormat="1" ht="18" customHeight="1" x14ac:dyDescent="0.15">
      <c r="A48" s="20" t="s">
        <v>8</v>
      </c>
      <c r="B48" s="277" t="s">
        <v>29</v>
      </c>
      <c r="C48" s="278"/>
      <c r="D48" s="278" t="s">
        <v>30</v>
      </c>
      <c r="E48" s="278"/>
      <c r="F48" s="128"/>
      <c r="G48" s="278" t="s">
        <v>31</v>
      </c>
      <c r="H48" s="278"/>
      <c r="I48" s="278"/>
      <c r="J48" s="278"/>
      <c r="K48" s="278"/>
      <c r="L48" s="278"/>
      <c r="M48" s="278"/>
      <c r="N48" s="278"/>
      <c r="O48" s="278"/>
      <c r="P48" s="278"/>
      <c r="Q48" s="42" t="s">
        <v>163</v>
      </c>
      <c r="R48" s="278" t="s">
        <v>32</v>
      </c>
      <c r="S48" s="278"/>
      <c r="T48" s="43"/>
    </row>
    <row r="49" spans="1:20" s="1" customFormat="1" ht="18" customHeight="1" x14ac:dyDescent="0.15">
      <c r="A49" s="280" t="s">
        <v>164</v>
      </c>
      <c r="B49" s="55" t="s">
        <v>165</v>
      </c>
      <c r="C49" s="56" t="s">
        <v>166</v>
      </c>
      <c r="D49" s="56" t="s">
        <v>167</v>
      </c>
      <c r="E49" s="56" t="s">
        <v>168</v>
      </c>
      <c r="F49" s="283" t="s">
        <v>169</v>
      </c>
      <c r="G49" s="284"/>
      <c r="H49" s="284"/>
      <c r="I49" s="285"/>
      <c r="J49" s="283" t="s">
        <v>170</v>
      </c>
      <c r="K49" s="284"/>
      <c r="L49" s="284"/>
      <c r="M49" s="285"/>
      <c r="N49" s="283" t="s">
        <v>171</v>
      </c>
      <c r="O49" s="284"/>
      <c r="P49" s="284"/>
      <c r="Q49" s="285"/>
      <c r="R49" s="56" t="s">
        <v>172</v>
      </c>
      <c r="S49" s="56" t="s">
        <v>173</v>
      </c>
      <c r="T49" s="57" t="s">
        <v>174</v>
      </c>
    </row>
    <row r="50" spans="1:20" s="1" customFormat="1" ht="18" customHeight="1" x14ac:dyDescent="0.15">
      <c r="A50" s="281"/>
      <c r="B50" s="58" t="s">
        <v>175</v>
      </c>
      <c r="C50" s="194">
        <v>45046</v>
      </c>
      <c r="D50" s="194">
        <v>45138</v>
      </c>
      <c r="E50" s="194">
        <v>45230</v>
      </c>
      <c r="F50" s="286">
        <v>45322</v>
      </c>
      <c r="G50" s="287"/>
      <c r="H50" s="287"/>
      <c r="I50" s="288"/>
      <c r="J50" s="286">
        <v>45412</v>
      </c>
      <c r="K50" s="287"/>
      <c r="L50" s="287"/>
      <c r="M50" s="288"/>
      <c r="N50" s="286">
        <v>45504</v>
      </c>
      <c r="O50" s="287"/>
      <c r="P50" s="287"/>
      <c r="Q50" s="288"/>
      <c r="R50" s="194">
        <v>45596</v>
      </c>
      <c r="S50" s="194">
        <v>45688</v>
      </c>
      <c r="T50" s="195" t="s">
        <v>176</v>
      </c>
    </row>
    <row r="51" spans="1:20" s="1" customFormat="1" ht="18" customHeight="1" x14ac:dyDescent="0.15">
      <c r="A51" s="282"/>
      <c r="B51" s="58" t="s">
        <v>36</v>
      </c>
      <c r="C51" s="194">
        <v>45169</v>
      </c>
      <c r="D51" s="194">
        <v>45260</v>
      </c>
      <c r="E51" s="194">
        <v>45350</v>
      </c>
      <c r="F51" s="286">
        <v>45443</v>
      </c>
      <c r="G51" s="287"/>
      <c r="H51" s="287"/>
      <c r="I51" s="288"/>
      <c r="J51" s="286">
        <v>45535</v>
      </c>
      <c r="K51" s="287"/>
      <c r="L51" s="287"/>
      <c r="M51" s="288"/>
      <c r="N51" s="286">
        <v>45626</v>
      </c>
      <c r="O51" s="287"/>
      <c r="P51" s="287"/>
      <c r="Q51" s="288"/>
      <c r="R51" s="194">
        <v>45688</v>
      </c>
      <c r="S51" s="194">
        <v>45777</v>
      </c>
      <c r="T51" s="195" t="s">
        <v>176</v>
      </c>
    </row>
    <row r="52" spans="1:20" s="1" customFormat="1" ht="18" customHeight="1" x14ac:dyDescent="0.15">
      <c r="A52" s="126" t="s">
        <v>14</v>
      </c>
      <c r="B52" s="234"/>
      <c r="C52" s="235"/>
      <c r="D52" s="235"/>
      <c r="E52" s="235"/>
      <c r="F52" s="235"/>
      <c r="G52" s="235"/>
      <c r="H52" s="235"/>
      <c r="I52" s="235"/>
      <c r="J52" s="235"/>
      <c r="K52" s="235"/>
      <c r="L52" s="235"/>
      <c r="M52" s="235"/>
      <c r="N52" s="235"/>
      <c r="O52" s="235"/>
      <c r="P52" s="235"/>
      <c r="Q52" s="235"/>
      <c r="R52" s="235"/>
      <c r="S52" s="235"/>
      <c r="T52" s="237"/>
    </row>
    <row r="53" spans="1:20" s="1" customFormat="1" ht="18" customHeight="1" thickBot="1" x14ac:dyDescent="0.2">
      <c r="A53" s="17" t="s">
        <v>12</v>
      </c>
      <c r="B53" s="230" t="s">
        <v>33</v>
      </c>
      <c r="C53" s="231"/>
      <c r="D53" s="231"/>
      <c r="E53" s="231"/>
      <c r="F53" s="231"/>
      <c r="G53" s="231"/>
      <c r="H53" s="231"/>
      <c r="I53" s="231"/>
      <c r="J53" s="231"/>
      <c r="K53" s="231"/>
      <c r="L53" s="231"/>
      <c r="M53" s="231"/>
      <c r="N53" s="231"/>
      <c r="O53" s="231"/>
      <c r="P53" s="231"/>
      <c r="Q53" s="231"/>
      <c r="R53" s="231"/>
      <c r="S53" s="231"/>
      <c r="T53" s="233"/>
    </row>
    <row r="54" spans="1:20" s="1" customFormat="1" ht="14.25" customHeight="1" x14ac:dyDescent="0.15">
      <c r="A54" s="2" t="s">
        <v>177</v>
      </c>
      <c r="B54" s="2"/>
      <c r="C54" s="2"/>
      <c r="D54" s="2"/>
      <c r="E54" s="2"/>
      <c r="F54" s="2"/>
      <c r="G54" s="2"/>
      <c r="H54" s="2"/>
      <c r="I54" s="2"/>
      <c r="J54" s="2"/>
      <c r="K54" s="2"/>
      <c r="L54" s="2"/>
      <c r="M54" s="2"/>
      <c r="N54" s="2"/>
      <c r="O54" s="2"/>
      <c r="P54" s="2"/>
      <c r="Q54" s="2"/>
      <c r="R54" s="2"/>
      <c r="S54" s="2"/>
      <c r="T54" s="2"/>
    </row>
    <row r="55" spans="1:20" s="1" customFormat="1" ht="14.25" customHeight="1" x14ac:dyDescent="0.15">
      <c r="A55" s="2" t="s">
        <v>178</v>
      </c>
      <c r="B55" s="2"/>
      <c r="C55" s="2"/>
      <c r="D55" s="2"/>
      <c r="E55" s="2"/>
      <c r="F55" s="2"/>
      <c r="G55" s="2"/>
      <c r="H55" s="2"/>
      <c r="I55" s="2"/>
      <c r="J55" s="2"/>
      <c r="K55" s="2"/>
      <c r="L55" s="2"/>
      <c r="M55" s="2"/>
      <c r="N55" s="2"/>
      <c r="O55" s="2"/>
      <c r="P55" s="2"/>
      <c r="Q55" s="2"/>
      <c r="R55" s="2"/>
      <c r="S55" s="2"/>
      <c r="T55" s="2"/>
    </row>
    <row r="56" spans="1:20" s="1" customFormat="1" ht="14.25" customHeight="1" x14ac:dyDescent="0.15">
      <c r="A56" s="2" t="s">
        <v>179</v>
      </c>
      <c r="B56" s="2"/>
      <c r="C56" s="2"/>
      <c r="D56" s="2"/>
      <c r="E56" s="2"/>
      <c r="F56" s="2"/>
      <c r="G56" s="2"/>
      <c r="H56" s="2"/>
      <c r="I56" s="2"/>
      <c r="J56" s="2"/>
      <c r="K56" s="2"/>
      <c r="L56" s="2"/>
      <c r="M56" s="2"/>
      <c r="N56" s="2"/>
      <c r="O56" s="2"/>
      <c r="P56" s="2"/>
      <c r="Q56" s="2"/>
      <c r="R56" s="2"/>
      <c r="S56" s="2"/>
      <c r="T56" s="2"/>
    </row>
    <row r="57" spans="1:20" s="1" customFormat="1" ht="14.25" customHeight="1" x14ac:dyDescent="0.15">
      <c r="A57" s="2" t="s">
        <v>180</v>
      </c>
      <c r="B57" s="2"/>
      <c r="C57" s="2"/>
      <c r="D57" s="2"/>
      <c r="E57" s="2"/>
      <c r="F57" s="2"/>
      <c r="G57" s="2"/>
      <c r="H57" s="2"/>
      <c r="I57" s="2"/>
      <c r="J57" s="2"/>
      <c r="K57" s="2"/>
      <c r="L57" s="2"/>
      <c r="M57" s="2"/>
      <c r="N57" s="2"/>
      <c r="O57" s="2"/>
      <c r="P57" s="2"/>
      <c r="Q57" s="2"/>
      <c r="R57" s="2"/>
      <c r="S57" s="2"/>
      <c r="T57" s="2"/>
    </row>
    <row r="58" spans="1:20" s="1" customFormat="1" ht="11.25" customHeight="1" x14ac:dyDescent="0.15">
      <c r="A58" s="2"/>
      <c r="B58" s="2"/>
      <c r="C58" s="2"/>
      <c r="D58" s="2"/>
      <c r="E58" s="2"/>
      <c r="F58" s="2"/>
      <c r="G58" s="2"/>
      <c r="H58" s="2"/>
      <c r="I58" s="2"/>
      <c r="J58" s="2"/>
      <c r="K58" s="2"/>
      <c r="L58" s="2"/>
      <c r="M58" s="2"/>
      <c r="N58" s="2"/>
      <c r="O58" s="2"/>
      <c r="P58" s="2"/>
      <c r="Q58" s="2"/>
      <c r="R58" s="2"/>
      <c r="S58" s="2"/>
      <c r="T58" s="2"/>
    </row>
    <row r="59" spans="1:20" s="1" customFormat="1" ht="18" customHeight="1" x14ac:dyDescent="0.15">
      <c r="A59" s="2" t="s">
        <v>24</v>
      </c>
      <c r="B59" s="2"/>
      <c r="C59" s="2"/>
      <c r="D59" s="2"/>
      <c r="E59" s="2"/>
      <c r="F59" s="2"/>
      <c r="G59" s="2"/>
      <c r="H59" s="2"/>
      <c r="I59" s="2"/>
      <c r="J59" s="2"/>
      <c r="K59" s="2"/>
      <c r="L59" s="2"/>
      <c r="M59" s="2"/>
      <c r="N59" s="2"/>
      <c r="O59" s="2"/>
      <c r="P59" s="2"/>
      <c r="Q59" s="2"/>
      <c r="R59" s="2"/>
      <c r="S59" s="2"/>
      <c r="T59" s="2"/>
    </row>
    <row r="60" spans="1:20" s="1" customFormat="1" ht="42" customHeight="1" x14ac:dyDescent="0.15">
      <c r="A60" s="279" t="s">
        <v>181</v>
      </c>
      <c r="B60" s="279"/>
      <c r="C60" s="279"/>
      <c r="D60" s="279"/>
      <c r="E60" s="279"/>
      <c r="F60" s="279"/>
      <c r="G60" s="279"/>
      <c r="H60" s="279"/>
      <c r="I60" s="279"/>
      <c r="J60" s="279"/>
      <c r="K60" s="279"/>
      <c r="L60" s="279"/>
      <c r="M60" s="279"/>
      <c r="N60" s="279"/>
      <c r="O60" s="279"/>
      <c r="P60" s="279"/>
      <c r="Q60" s="279"/>
      <c r="R60" s="279"/>
      <c r="S60" s="279"/>
      <c r="T60" s="279"/>
    </row>
    <row r="61" spans="1:20" s="1" customFormat="1" ht="34.5" customHeight="1" x14ac:dyDescent="0.15">
      <c r="A61" s="279"/>
      <c r="B61" s="279"/>
      <c r="C61" s="279"/>
      <c r="D61" s="279"/>
      <c r="E61" s="279"/>
      <c r="F61" s="279"/>
      <c r="G61" s="279"/>
      <c r="H61" s="279"/>
      <c r="I61" s="279"/>
      <c r="J61" s="279"/>
      <c r="K61" s="279"/>
      <c r="L61" s="279"/>
      <c r="M61" s="279"/>
      <c r="N61" s="279"/>
      <c r="O61" s="279"/>
      <c r="P61" s="279"/>
      <c r="Q61" s="279"/>
      <c r="R61" s="279"/>
      <c r="S61" s="279"/>
      <c r="T61" s="279"/>
    </row>
    <row r="62" spans="1:20" s="1" customFormat="1" ht="14.25" thickBot="1" x14ac:dyDescent="0.2">
      <c r="A62" s="2" t="s">
        <v>34</v>
      </c>
      <c r="B62" s="2"/>
      <c r="C62" s="2"/>
      <c r="D62" s="2"/>
      <c r="E62" s="2"/>
      <c r="F62" s="2"/>
      <c r="G62" s="2"/>
      <c r="H62" s="2"/>
      <c r="I62" s="2"/>
      <c r="J62" s="2"/>
      <c r="K62" s="2"/>
      <c r="L62" s="2"/>
      <c r="M62" s="2"/>
      <c r="N62" s="2"/>
      <c r="O62" s="2"/>
      <c r="P62" s="2"/>
      <c r="Q62" s="2"/>
      <c r="R62" s="2"/>
      <c r="S62" s="2"/>
      <c r="T62" s="2"/>
    </row>
    <row r="63" spans="1:20" s="1" customFormat="1" ht="12" x14ac:dyDescent="0.15">
      <c r="A63" s="44"/>
      <c r="B63" s="45"/>
      <c r="C63" s="45"/>
      <c r="D63" s="45"/>
      <c r="E63" s="45"/>
      <c r="F63" s="45"/>
      <c r="G63" s="45"/>
      <c r="H63" s="45"/>
      <c r="I63" s="45"/>
      <c r="J63" s="45"/>
      <c r="K63" s="45"/>
      <c r="L63" s="45"/>
      <c r="M63" s="45"/>
      <c r="N63" s="45"/>
      <c r="O63" s="45"/>
      <c r="P63" s="45"/>
      <c r="Q63" s="45"/>
      <c r="R63" s="45"/>
      <c r="S63" s="45"/>
      <c r="T63" s="46"/>
    </row>
    <row r="64" spans="1:20" s="1" customFormat="1" ht="12" x14ac:dyDescent="0.15">
      <c r="A64" s="47"/>
      <c r="B64" s="48"/>
      <c r="C64" s="48"/>
      <c r="D64" s="48"/>
      <c r="E64" s="48"/>
      <c r="F64" s="48"/>
      <c r="G64" s="48"/>
      <c r="H64" s="48"/>
      <c r="I64" s="48"/>
      <c r="J64" s="48"/>
      <c r="K64" s="48"/>
      <c r="L64" s="48"/>
      <c r="M64" s="48"/>
      <c r="N64" s="48"/>
      <c r="O64" s="48"/>
      <c r="P64" s="48"/>
      <c r="Q64" s="48"/>
      <c r="R64" s="48"/>
      <c r="S64" s="48"/>
      <c r="T64" s="49"/>
    </row>
    <row r="65" spans="1:20" s="1" customFormat="1" ht="12.75" thickBot="1" x14ac:dyDescent="0.2">
      <c r="A65" s="50"/>
      <c r="B65" s="51"/>
      <c r="C65" s="51"/>
      <c r="D65" s="51"/>
      <c r="E65" s="51"/>
      <c r="F65" s="51"/>
      <c r="G65" s="51"/>
      <c r="H65" s="51"/>
      <c r="I65" s="51"/>
      <c r="J65" s="51"/>
      <c r="K65" s="51"/>
      <c r="L65" s="51"/>
      <c r="M65" s="51"/>
      <c r="N65" s="51"/>
      <c r="O65" s="51"/>
      <c r="P65" s="51"/>
      <c r="Q65" s="51"/>
      <c r="R65" s="51"/>
      <c r="S65" s="51"/>
      <c r="T65" s="52"/>
    </row>
    <row r="66" spans="1:20" x14ac:dyDescent="0.15">
      <c r="A66" s="53"/>
      <c r="B66" s="53"/>
      <c r="C66" s="53"/>
      <c r="D66" s="53"/>
      <c r="E66" s="53"/>
      <c r="F66" s="53"/>
      <c r="G66" s="53"/>
      <c r="H66" s="53"/>
      <c r="I66" s="53"/>
      <c r="J66" s="53"/>
      <c r="K66" s="53"/>
      <c r="L66" s="53"/>
      <c r="M66" s="53"/>
      <c r="N66" s="53"/>
      <c r="O66" s="53"/>
      <c r="P66" s="53"/>
      <c r="Q66" s="53"/>
      <c r="R66" s="53"/>
      <c r="S66" s="53"/>
      <c r="T66" s="53"/>
    </row>
    <row r="67" spans="1:20" x14ac:dyDescent="0.15">
      <c r="A67" s="53"/>
      <c r="B67" s="53"/>
      <c r="C67" s="53"/>
      <c r="D67" s="53"/>
      <c r="E67" s="53"/>
      <c r="F67" s="53"/>
      <c r="G67" s="53"/>
      <c r="H67" s="53"/>
      <c r="I67" s="53"/>
      <c r="J67" s="53"/>
      <c r="K67" s="53"/>
      <c r="L67" s="53"/>
      <c r="M67" s="53"/>
      <c r="N67" s="53"/>
      <c r="O67" s="53"/>
      <c r="P67" s="53"/>
      <c r="Q67" s="53"/>
      <c r="R67" s="53"/>
      <c r="S67" s="53"/>
      <c r="T67" s="53"/>
    </row>
    <row r="68" spans="1:20" x14ac:dyDescent="0.15">
      <c r="A68" s="53"/>
      <c r="B68" s="53"/>
      <c r="C68" s="53"/>
      <c r="D68" s="53"/>
      <c r="E68" s="53"/>
      <c r="F68" s="53"/>
      <c r="G68" s="53"/>
      <c r="H68" s="53"/>
      <c r="I68" s="53"/>
      <c r="J68" s="53"/>
      <c r="K68" s="53"/>
      <c r="L68" s="53"/>
      <c r="M68" s="53"/>
      <c r="N68" s="53"/>
      <c r="O68" s="53"/>
      <c r="P68" s="53"/>
      <c r="Q68" s="53"/>
      <c r="R68" s="53"/>
      <c r="S68" s="53"/>
      <c r="T68" s="53"/>
    </row>
    <row r="69" spans="1:20" x14ac:dyDescent="0.15">
      <c r="A69" s="53"/>
      <c r="B69" s="53"/>
      <c r="C69" s="53"/>
      <c r="D69" s="53"/>
      <c r="E69" s="53"/>
      <c r="F69" s="53"/>
      <c r="G69" s="53"/>
      <c r="H69" s="53"/>
      <c r="I69" s="53"/>
      <c r="J69" s="53"/>
      <c r="K69" s="53"/>
      <c r="L69" s="53"/>
      <c r="M69" s="53"/>
      <c r="N69" s="53"/>
      <c r="O69" s="53"/>
      <c r="P69" s="53"/>
      <c r="Q69" s="53"/>
      <c r="R69" s="53"/>
      <c r="S69" s="53"/>
      <c r="T69" s="53"/>
    </row>
    <row r="70" spans="1:20" x14ac:dyDescent="0.15">
      <c r="A70" s="53"/>
      <c r="B70" s="53"/>
      <c r="C70" s="53"/>
      <c r="D70" s="53"/>
      <c r="E70" s="53"/>
      <c r="F70" s="53"/>
      <c r="G70" s="53"/>
      <c r="H70" s="53"/>
      <c r="I70" s="53"/>
      <c r="J70" s="53"/>
      <c r="K70" s="53"/>
      <c r="L70" s="53"/>
      <c r="M70" s="53"/>
      <c r="N70" s="53"/>
      <c r="O70" s="53"/>
      <c r="P70" s="53"/>
      <c r="Q70" s="53"/>
      <c r="R70" s="53"/>
      <c r="S70" s="53"/>
      <c r="T70" s="53"/>
    </row>
    <row r="71" spans="1:20" x14ac:dyDescent="0.15">
      <c r="A71" s="53"/>
      <c r="B71" s="53"/>
      <c r="C71" s="53"/>
      <c r="D71" s="53"/>
      <c r="E71" s="53"/>
      <c r="F71" s="53"/>
      <c r="G71" s="53"/>
      <c r="H71" s="53"/>
      <c r="I71" s="53"/>
      <c r="J71" s="53"/>
      <c r="K71" s="53"/>
      <c r="L71" s="53"/>
      <c r="M71" s="53"/>
      <c r="N71" s="53"/>
      <c r="O71" s="53"/>
      <c r="P71" s="53"/>
      <c r="Q71" s="53"/>
      <c r="R71" s="53"/>
      <c r="S71" s="53"/>
      <c r="T71" s="53"/>
    </row>
    <row r="72" spans="1:20" x14ac:dyDescent="0.15">
      <c r="A72" s="53"/>
      <c r="B72" s="53"/>
      <c r="C72" s="53"/>
      <c r="D72" s="53"/>
      <c r="E72" s="53"/>
      <c r="F72" s="53"/>
      <c r="G72" s="53"/>
      <c r="H72" s="53"/>
      <c r="I72" s="53"/>
      <c r="J72" s="53"/>
      <c r="K72" s="53"/>
      <c r="L72" s="53"/>
      <c r="M72" s="53"/>
      <c r="N72" s="53"/>
      <c r="O72" s="53"/>
      <c r="P72" s="53"/>
      <c r="Q72" s="53"/>
      <c r="R72" s="53"/>
      <c r="S72" s="53"/>
      <c r="T72" s="53"/>
    </row>
    <row r="73" spans="1:20" x14ac:dyDescent="0.15">
      <c r="A73" s="53"/>
      <c r="B73" s="53"/>
      <c r="C73" s="53"/>
      <c r="D73" s="53"/>
      <c r="E73" s="53"/>
      <c r="F73" s="53"/>
      <c r="G73" s="53"/>
      <c r="H73" s="53"/>
      <c r="I73" s="53"/>
      <c r="J73" s="53"/>
      <c r="K73" s="53"/>
      <c r="L73" s="53"/>
      <c r="M73" s="53"/>
      <c r="N73" s="53"/>
      <c r="O73" s="53"/>
      <c r="P73" s="53"/>
      <c r="Q73" s="53"/>
      <c r="R73" s="53"/>
      <c r="S73" s="53"/>
      <c r="T73" s="53"/>
    </row>
    <row r="74" spans="1:20" x14ac:dyDescent="0.15">
      <c r="A74" s="53"/>
      <c r="B74" s="53"/>
      <c r="C74" s="53"/>
      <c r="D74" s="53"/>
      <c r="E74" s="53"/>
      <c r="F74" s="53"/>
      <c r="G74" s="53"/>
      <c r="H74" s="53"/>
      <c r="I74" s="53"/>
      <c r="J74" s="53"/>
      <c r="K74" s="53"/>
      <c r="L74" s="53"/>
      <c r="M74" s="53"/>
      <c r="N74" s="53"/>
      <c r="O74" s="53"/>
      <c r="P74" s="53"/>
      <c r="Q74" s="53"/>
      <c r="R74" s="53"/>
      <c r="S74" s="53"/>
      <c r="T74" s="53"/>
    </row>
    <row r="75" spans="1:20" x14ac:dyDescent="0.15">
      <c r="A75" s="53"/>
      <c r="B75" s="53"/>
      <c r="C75" s="53"/>
      <c r="D75" s="53"/>
      <c r="E75" s="53"/>
      <c r="F75" s="53"/>
      <c r="G75" s="53"/>
      <c r="H75" s="53"/>
      <c r="I75" s="53"/>
      <c r="J75" s="53"/>
      <c r="K75" s="53"/>
      <c r="L75" s="53"/>
      <c r="M75" s="53"/>
      <c r="N75" s="53"/>
      <c r="O75" s="53"/>
      <c r="P75" s="53"/>
      <c r="Q75" s="53"/>
      <c r="R75" s="53"/>
      <c r="S75" s="53"/>
      <c r="T75" s="53"/>
    </row>
    <row r="76" spans="1:20" x14ac:dyDescent="0.15">
      <c r="A76" s="53"/>
      <c r="B76" s="53"/>
      <c r="C76" s="53"/>
      <c r="D76" s="53"/>
      <c r="E76" s="53"/>
      <c r="F76" s="53"/>
      <c r="G76" s="53"/>
      <c r="H76" s="53"/>
      <c r="I76" s="53"/>
      <c r="J76" s="53"/>
      <c r="K76" s="53"/>
      <c r="L76" s="53"/>
      <c r="M76" s="53"/>
      <c r="N76" s="53"/>
      <c r="O76" s="53"/>
      <c r="P76" s="53"/>
      <c r="Q76" s="53"/>
      <c r="R76" s="53"/>
      <c r="S76" s="53"/>
      <c r="T76" s="53"/>
    </row>
    <row r="77" spans="1:20" x14ac:dyDescent="0.15">
      <c r="A77" s="53"/>
      <c r="B77" s="53"/>
      <c r="C77" s="53"/>
      <c r="D77" s="53"/>
      <c r="E77" s="53"/>
      <c r="F77" s="53"/>
      <c r="G77" s="53"/>
      <c r="H77" s="53"/>
      <c r="I77" s="53"/>
      <c r="J77" s="53"/>
      <c r="K77" s="53"/>
      <c r="L77" s="53"/>
      <c r="M77" s="53"/>
      <c r="N77" s="53"/>
      <c r="O77" s="53"/>
      <c r="P77" s="53"/>
      <c r="Q77" s="53"/>
      <c r="R77" s="53"/>
      <c r="S77" s="53"/>
      <c r="T77" s="53"/>
    </row>
    <row r="78" spans="1:20" x14ac:dyDescent="0.15">
      <c r="A78" s="53"/>
      <c r="B78" s="53"/>
      <c r="C78" s="53"/>
      <c r="D78" s="53"/>
      <c r="E78" s="53"/>
      <c r="F78" s="53"/>
      <c r="G78" s="53"/>
      <c r="H78" s="53"/>
      <c r="I78" s="53"/>
      <c r="J78" s="53"/>
      <c r="K78" s="53"/>
      <c r="L78" s="53"/>
      <c r="M78" s="53"/>
      <c r="N78" s="53"/>
      <c r="O78" s="53"/>
      <c r="P78" s="53"/>
      <c r="Q78" s="53"/>
      <c r="R78" s="53"/>
      <c r="S78" s="53"/>
      <c r="T78" s="53"/>
    </row>
    <row r="79" spans="1:20" x14ac:dyDescent="0.15">
      <c r="A79" s="53"/>
      <c r="B79" s="53"/>
      <c r="C79" s="53"/>
      <c r="D79" s="53"/>
      <c r="E79" s="53"/>
      <c r="F79" s="53"/>
      <c r="G79" s="53"/>
      <c r="H79" s="53"/>
      <c r="I79" s="53"/>
      <c r="J79" s="53"/>
      <c r="K79" s="53"/>
      <c r="L79" s="53"/>
      <c r="M79" s="53"/>
      <c r="N79" s="53"/>
      <c r="O79" s="53"/>
      <c r="P79" s="53"/>
      <c r="Q79" s="53"/>
      <c r="R79" s="53"/>
      <c r="S79" s="53"/>
      <c r="T79" s="53"/>
    </row>
    <row r="80" spans="1:20" x14ac:dyDescent="0.15">
      <c r="A80" s="53"/>
      <c r="B80" s="53"/>
      <c r="C80" s="53"/>
      <c r="D80" s="53"/>
      <c r="E80" s="53"/>
      <c r="F80" s="53"/>
      <c r="G80" s="53"/>
      <c r="H80" s="53"/>
      <c r="I80" s="53"/>
      <c r="J80" s="53"/>
      <c r="K80" s="53"/>
      <c r="L80" s="53"/>
      <c r="M80" s="53"/>
      <c r="N80" s="53"/>
      <c r="O80" s="53"/>
      <c r="P80" s="53"/>
      <c r="Q80" s="53"/>
      <c r="R80" s="53"/>
      <c r="S80" s="53"/>
      <c r="T80" s="53"/>
    </row>
    <row r="81" spans="1:20" x14ac:dyDescent="0.15">
      <c r="A81" s="53"/>
      <c r="B81" s="53"/>
      <c r="C81" s="53"/>
      <c r="D81" s="53"/>
      <c r="E81" s="53"/>
      <c r="F81" s="53"/>
      <c r="G81" s="53"/>
      <c r="H81" s="53"/>
      <c r="I81" s="53"/>
      <c r="J81" s="53"/>
      <c r="K81" s="53"/>
      <c r="L81" s="53"/>
      <c r="M81" s="53"/>
      <c r="N81" s="53"/>
      <c r="O81" s="53"/>
      <c r="P81" s="53"/>
      <c r="Q81" s="53"/>
      <c r="R81" s="53"/>
      <c r="S81" s="53"/>
      <c r="T81" s="53"/>
    </row>
    <row r="82" spans="1:20" x14ac:dyDescent="0.15">
      <c r="A82" s="53"/>
      <c r="B82" s="53"/>
      <c r="C82" s="53"/>
      <c r="D82" s="53"/>
      <c r="E82" s="53"/>
      <c r="F82" s="53"/>
      <c r="G82" s="53"/>
      <c r="H82" s="53"/>
      <c r="I82" s="53"/>
      <c r="J82" s="53"/>
      <c r="K82" s="53"/>
      <c r="L82" s="53"/>
      <c r="M82" s="53"/>
      <c r="N82" s="53"/>
      <c r="O82" s="53"/>
      <c r="P82" s="53"/>
      <c r="Q82" s="53"/>
      <c r="R82" s="53"/>
      <c r="S82" s="53"/>
      <c r="T82" s="53"/>
    </row>
    <row r="83" spans="1:20" x14ac:dyDescent="0.15">
      <c r="A83" s="53"/>
      <c r="B83" s="53"/>
      <c r="C83" s="53"/>
      <c r="D83" s="53"/>
      <c r="E83" s="53"/>
      <c r="F83" s="53"/>
      <c r="G83" s="53"/>
      <c r="H83" s="53"/>
      <c r="I83" s="53"/>
      <c r="J83" s="53"/>
      <c r="K83" s="53"/>
      <c r="L83" s="53"/>
      <c r="M83" s="53"/>
      <c r="N83" s="53"/>
      <c r="O83" s="53"/>
      <c r="P83" s="53"/>
      <c r="Q83" s="53"/>
      <c r="R83" s="53"/>
      <c r="S83" s="53"/>
      <c r="T83" s="53"/>
    </row>
    <row r="84" spans="1:20" x14ac:dyDescent="0.15">
      <c r="A84" s="53"/>
      <c r="B84" s="53"/>
      <c r="C84" s="53"/>
      <c r="D84" s="53"/>
      <c r="E84" s="53"/>
      <c r="F84" s="53"/>
      <c r="G84" s="53"/>
      <c r="H84" s="53"/>
      <c r="I84" s="53"/>
      <c r="J84" s="53"/>
      <c r="K84" s="53"/>
      <c r="L84" s="53"/>
      <c r="M84" s="53"/>
      <c r="N84" s="53"/>
      <c r="O84" s="53"/>
      <c r="P84" s="53"/>
      <c r="Q84" s="53"/>
      <c r="R84" s="53"/>
      <c r="S84" s="53"/>
      <c r="T84" s="53"/>
    </row>
    <row r="85" spans="1:20" x14ac:dyDescent="0.15">
      <c r="A85" s="53"/>
      <c r="B85" s="53"/>
      <c r="C85" s="53"/>
      <c r="D85" s="53"/>
      <c r="E85" s="53"/>
      <c r="F85" s="53"/>
      <c r="G85" s="53"/>
      <c r="H85" s="53"/>
      <c r="I85" s="53"/>
      <c r="J85" s="53"/>
      <c r="K85" s="53"/>
      <c r="L85" s="53"/>
      <c r="M85" s="53"/>
      <c r="N85" s="53"/>
      <c r="O85" s="53"/>
      <c r="P85" s="53"/>
      <c r="Q85" s="53"/>
      <c r="R85" s="53"/>
      <c r="S85" s="53"/>
      <c r="T85" s="53"/>
    </row>
    <row r="86" spans="1:20" x14ac:dyDescent="0.15">
      <c r="A86" s="53"/>
      <c r="B86" s="53"/>
      <c r="C86" s="53"/>
      <c r="D86" s="53"/>
      <c r="E86" s="53"/>
      <c r="F86" s="53"/>
      <c r="G86" s="53"/>
      <c r="H86" s="53"/>
      <c r="I86" s="53"/>
      <c r="J86" s="53"/>
      <c r="K86" s="53"/>
      <c r="L86" s="53"/>
      <c r="M86" s="53"/>
      <c r="N86" s="53"/>
      <c r="O86" s="53"/>
      <c r="P86" s="53"/>
      <c r="Q86" s="53"/>
      <c r="R86" s="53"/>
      <c r="S86" s="53"/>
      <c r="T86" s="53"/>
    </row>
    <row r="87" spans="1:20" x14ac:dyDescent="0.15">
      <c r="A87" s="53"/>
      <c r="B87" s="53"/>
      <c r="C87" s="53"/>
      <c r="D87" s="53"/>
      <c r="E87" s="53"/>
      <c r="F87" s="53"/>
      <c r="G87" s="53"/>
      <c r="H87" s="53"/>
      <c r="I87" s="53"/>
      <c r="J87" s="53"/>
      <c r="K87" s="53"/>
      <c r="L87" s="53"/>
      <c r="M87" s="53"/>
      <c r="N87" s="53"/>
      <c r="O87" s="53"/>
      <c r="P87" s="53"/>
      <c r="Q87" s="53"/>
      <c r="R87" s="53"/>
      <c r="S87" s="53"/>
      <c r="T87" s="53"/>
    </row>
    <row r="88" spans="1:20" x14ac:dyDescent="0.15">
      <c r="A88" s="53"/>
      <c r="B88" s="53"/>
      <c r="C88" s="53"/>
      <c r="D88" s="53"/>
      <c r="E88" s="53"/>
      <c r="F88" s="53"/>
      <c r="G88" s="53"/>
      <c r="H88" s="53"/>
      <c r="I88" s="53"/>
      <c r="J88" s="53"/>
      <c r="K88" s="53"/>
      <c r="L88" s="53"/>
      <c r="M88" s="53"/>
      <c r="N88" s="53"/>
      <c r="O88" s="53"/>
      <c r="P88" s="53"/>
      <c r="Q88" s="53"/>
      <c r="R88" s="53"/>
      <c r="S88" s="53"/>
      <c r="T88" s="53"/>
    </row>
    <row r="89" spans="1:20" x14ac:dyDescent="0.15">
      <c r="A89" s="53"/>
      <c r="B89" s="53"/>
      <c r="C89" s="53"/>
      <c r="D89" s="53"/>
      <c r="E89" s="53"/>
      <c r="F89" s="53"/>
      <c r="G89" s="53"/>
      <c r="H89" s="53"/>
      <c r="I89" s="53"/>
      <c r="J89" s="53"/>
      <c r="K89" s="53"/>
      <c r="L89" s="53"/>
      <c r="M89" s="53"/>
      <c r="N89" s="53"/>
      <c r="O89" s="53"/>
      <c r="P89" s="53"/>
      <c r="Q89" s="53"/>
      <c r="R89" s="53"/>
      <c r="S89" s="53"/>
      <c r="T89" s="53"/>
    </row>
    <row r="90" spans="1:20" x14ac:dyDescent="0.15">
      <c r="A90" s="53"/>
      <c r="B90" s="53"/>
      <c r="C90" s="53"/>
      <c r="D90" s="53"/>
      <c r="E90" s="53"/>
      <c r="F90" s="53"/>
      <c r="G90" s="53"/>
      <c r="H90" s="53"/>
      <c r="I90" s="53"/>
      <c r="J90" s="53"/>
      <c r="K90" s="53"/>
      <c r="L90" s="53"/>
      <c r="M90" s="53"/>
      <c r="N90" s="53"/>
      <c r="O90" s="53"/>
      <c r="P90" s="53"/>
      <c r="Q90" s="53"/>
      <c r="R90" s="53"/>
      <c r="S90" s="53"/>
      <c r="T90" s="53"/>
    </row>
    <row r="91" spans="1:20" x14ac:dyDescent="0.15">
      <c r="A91" s="53"/>
      <c r="B91" s="53"/>
      <c r="C91" s="53"/>
      <c r="D91" s="53"/>
      <c r="E91" s="53"/>
      <c r="F91" s="53"/>
      <c r="G91" s="53"/>
      <c r="H91" s="53"/>
      <c r="I91" s="53"/>
      <c r="J91" s="53"/>
      <c r="K91" s="53"/>
      <c r="L91" s="53"/>
      <c r="M91" s="53"/>
      <c r="N91" s="53"/>
      <c r="O91" s="53"/>
      <c r="P91" s="53"/>
      <c r="Q91" s="53"/>
      <c r="R91" s="53"/>
      <c r="S91" s="53"/>
      <c r="T91" s="53"/>
    </row>
    <row r="92" spans="1:20" x14ac:dyDescent="0.15">
      <c r="A92" s="53"/>
      <c r="B92" s="53"/>
      <c r="C92" s="53"/>
      <c r="D92" s="53"/>
      <c r="E92" s="53"/>
      <c r="F92" s="53"/>
      <c r="G92" s="53"/>
      <c r="H92" s="53"/>
      <c r="I92" s="53"/>
      <c r="J92" s="53"/>
      <c r="K92" s="53"/>
      <c r="L92" s="53"/>
      <c r="M92" s="53"/>
      <c r="N92" s="53"/>
      <c r="O92" s="53"/>
      <c r="P92" s="53"/>
      <c r="Q92" s="53"/>
      <c r="R92" s="53"/>
      <c r="S92" s="53"/>
      <c r="T92" s="53"/>
    </row>
    <row r="93" spans="1:20" x14ac:dyDescent="0.15">
      <c r="A93" s="53"/>
      <c r="B93" s="53"/>
      <c r="C93" s="53"/>
      <c r="D93" s="53"/>
      <c r="E93" s="53"/>
      <c r="F93" s="53"/>
      <c r="G93" s="53"/>
      <c r="H93" s="53"/>
      <c r="I93" s="53"/>
      <c r="J93" s="53"/>
      <c r="K93" s="53"/>
      <c r="L93" s="53"/>
      <c r="M93" s="53"/>
      <c r="N93" s="53"/>
      <c r="O93" s="53"/>
      <c r="P93" s="53"/>
      <c r="Q93" s="53"/>
      <c r="R93" s="53"/>
      <c r="S93" s="53"/>
      <c r="T93" s="53"/>
    </row>
    <row r="94" spans="1:20" x14ac:dyDescent="0.15">
      <c r="A94" s="53"/>
      <c r="B94" s="53"/>
      <c r="C94" s="53"/>
      <c r="D94" s="53"/>
      <c r="E94" s="53"/>
      <c r="F94" s="53"/>
      <c r="G94" s="53"/>
      <c r="H94" s="53"/>
      <c r="I94" s="53"/>
      <c r="J94" s="53"/>
      <c r="K94" s="53"/>
      <c r="L94" s="53"/>
      <c r="M94" s="53"/>
      <c r="N94" s="53"/>
      <c r="O94" s="53"/>
      <c r="P94" s="53"/>
      <c r="Q94" s="53"/>
      <c r="R94" s="53"/>
      <c r="S94" s="53"/>
      <c r="T94" s="53"/>
    </row>
    <row r="95" spans="1:20" x14ac:dyDescent="0.15">
      <c r="A95" s="53"/>
      <c r="B95" s="53"/>
      <c r="C95" s="53"/>
      <c r="D95" s="53"/>
      <c r="E95" s="53"/>
      <c r="F95" s="53"/>
      <c r="G95" s="53"/>
      <c r="H95" s="53"/>
      <c r="I95" s="53"/>
      <c r="J95" s="53"/>
      <c r="K95" s="53"/>
      <c r="L95" s="53"/>
      <c r="M95" s="53"/>
      <c r="N95" s="53"/>
      <c r="O95" s="53"/>
      <c r="P95" s="53"/>
      <c r="Q95" s="53"/>
      <c r="R95" s="53"/>
      <c r="S95" s="53"/>
      <c r="T95" s="53"/>
    </row>
    <row r="96" spans="1:20" x14ac:dyDescent="0.15">
      <c r="A96" s="53"/>
      <c r="B96" s="53"/>
      <c r="C96" s="53"/>
      <c r="D96" s="53"/>
      <c r="E96" s="53"/>
      <c r="F96" s="53"/>
      <c r="G96" s="53"/>
      <c r="H96" s="53"/>
      <c r="I96" s="53"/>
      <c r="J96" s="53"/>
      <c r="K96" s="53"/>
      <c r="L96" s="53"/>
      <c r="M96" s="53"/>
      <c r="N96" s="53"/>
      <c r="O96" s="53"/>
      <c r="P96" s="53"/>
      <c r="Q96" s="53"/>
      <c r="R96" s="53"/>
      <c r="S96" s="53"/>
      <c r="T96" s="53"/>
    </row>
    <row r="97" spans="1:20" x14ac:dyDescent="0.15">
      <c r="A97" s="53"/>
      <c r="B97" s="53"/>
      <c r="C97" s="53"/>
      <c r="D97" s="53"/>
      <c r="E97" s="53"/>
      <c r="F97" s="53"/>
      <c r="G97" s="53"/>
      <c r="H97" s="53"/>
      <c r="I97" s="53"/>
      <c r="J97" s="53"/>
      <c r="K97" s="53"/>
      <c r="L97" s="53"/>
      <c r="M97" s="53"/>
      <c r="N97" s="53"/>
      <c r="O97" s="53"/>
      <c r="P97" s="53"/>
      <c r="Q97" s="53"/>
      <c r="R97" s="53"/>
      <c r="S97" s="53"/>
      <c r="T97" s="53"/>
    </row>
    <row r="98" spans="1:20" x14ac:dyDescent="0.15">
      <c r="A98" s="53"/>
      <c r="B98" s="53"/>
      <c r="C98" s="53"/>
      <c r="D98" s="53"/>
      <c r="E98" s="53"/>
      <c r="F98" s="53"/>
      <c r="G98" s="53"/>
      <c r="H98" s="53"/>
      <c r="I98" s="53"/>
      <c r="J98" s="53"/>
      <c r="K98" s="53"/>
      <c r="L98" s="53"/>
      <c r="M98" s="53"/>
      <c r="N98" s="53"/>
      <c r="O98" s="53"/>
      <c r="P98" s="53"/>
      <c r="Q98" s="53"/>
      <c r="R98" s="53"/>
      <c r="S98" s="53"/>
      <c r="T98" s="53"/>
    </row>
    <row r="99" spans="1:20" x14ac:dyDescent="0.15">
      <c r="A99" s="53"/>
      <c r="B99" s="53"/>
      <c r="C99" s="53"/>
      <c r="D99" s="53"/>
      <c r="E99" s="53"/>
      <c r="F99" s="53"/>
      <c r="G99" s="53"/>
      <c r="H99" s="53"/>
      <c r="I99" s="53"/>
      <c r="J99" s="53"/>
      <c r="K99" s="53"/>
      <c r="L99" s="53"/>
      <c r="M99" s="53"/>
      <c r="N99" s="53"/>
      <c r="O99" s="53"/>
      <c r="P99" s="53"/>
      <c r="Q99" s="53"/>
      <c r="R99" s="53"/>
      <c r="S99" s="53"/>
      <c r="T99" s="53"/>
    </row>
    <row r="100" spans="1:20" x14ac:dyDescent="0.15">
      <c r="A100" s="53"/>
      <c r="B100" s="53"/>
      <c r="C100" s="53"/>
      <c r="D100" s="53"/>
      <c r="E100" s="53"/>
      <c r="F100" s="53"/>
      <c r="G100" s="53"/>
      <c r="H100" s="53"/>
      <c r="I100" s="53"/>
      <c r="J100" s="53"/>
      <c r="K100" s="53"/>
      <c r="L100" s="53"/>
      <c r="M100" s="53"/>
      <c r="N100" s="53"/>
      <c r="O100" s="53"/>
      <c r="P100" s="53"/>
      <c r="Q100" s="53"/>
      <c r="R100" s="53"/>
      <c r="S100" s="53"/>
      <c r="T100" s="53"/>
    </row>
    <row r="101" spans="1:20" x14ac:dyDescent="0.15">
      <c r="A101" s="53"/>
      <c r="B101" s="53"/>
      <c r="C101" s="53"/>
      <c r="D101" s="53"/>
      <c r="E101" s="53"/>
      <c r="F101" s="53"/>
      <c r="G101" s="53"/>
      <c r="H101" s="53"/>
      <c r="I101" s="53"/>
      <c r="J101" s="53"/>
      <c r="K101" s="53"/>
      <c r="L101" s="53"/>
      <c r="M101" s="53"/>
      <c r="N101" s="53"/>
      <c r="O101" s="53"/>
      <c r="P101" s="53"/>
      <c r="Q101" s="53"/>
      <c r="R101" s="53"/>
      <c r="S101" s="53"/>
      <c r="T101" s="53"/>
    </row>
    <row r="102" spans="1:20" x14ac:dyDescent="0.15">
      <c r="A102" s="53"/>
      <c r="B102" s="53"/>
      <c r="C102" s="53"/>
      <c r="D102" s="53"/>
      <c r="E102" s="53"/>
      <c r="F102" s="53"/>
      <c r="G102" s="53"/>
      <c r="H102" s="53"/>
      <c r="I102" s="53"/>
      <c r="J102" s="53"/>
      <c r="K102" s="53"/>
      <c r="L102" s="53"/>
      <c r="M102" s="53"/>
      <c r="N102" s="53"/>
      <c r="O102" s="53"/>
      <c r="P102" s="53"/>
      <c r="Q102" s="53"/>
      <c r="R102" s="53"/>
      <c r="S102" s="53"/>
      <c r="T102" s="53"/>
    </row>
    <row r="103" spans="1:20" x14ac:dyDescent="0.15">
      <c r="A103" s="53"/>
      <c r="B103" s="53"/>
      <c r="C103" s="53"/>
      <c r="D103" s="53"/>
      <c r="E103" s="53"/>
      <c r="F103" s="53"/>
      <c r="G103" s="53"/>
      <c r="H103" s="53"/>
      <c r="I103" s="53"/>
      <c r="J103" s="53"/>
      <c r="K103" s="53"/>
      <c r="L103" s="53"/>
      <c r="M103" s="53"/>
      <c r="N103" s="53"/>
      <c r="O103" s="53"/>
      <c r="P103" s="53"/>
      <c r="Q103" s="53"/>
      <c r="R103" s="53"/>
      <c r="S103" s="53"/>
      <c r="T103" s="53"/>
    </row>
    <row r="104" spans="1:20" x14ac:dyDescent="0.15">
      <c r="A104" s="53"/>
      <c r="B104" s="53"/>
      <c r="C104" s="53"/>
      <c r="D104" s="53"/>
      <c r="E104" s="53"/>
      <c r="F104" s="53"/>
      <c r="G104" s="53"/>
      <c r="H104" s="53"/>
      <c r="I104" s="53"/>
      <c r="J104" s="53"/>
      <c r="K104" s="53"/>
      <c r="L104" s="53"/>
      <c r="M104" s="53"/>
      <c r="N104" s="53"/>
      <c r="O104" s="53"/>
      <c r="P104" s="53"/>
      <c r="Q104" s="53"/>
      <c r="R104" s="53"/>
      <c r="S104" s="53"/>
      <c r="T104" s="53"/>
    </row>
    <row r="105" spans="1:20" x14ac:dyDescent="0.15">
      <c r="A105" s="53"/>
      <c r="B105" s="53"/>
      <c r="C105" s="53"/>
      <c r="D105" s="53"/>
      <c r="E105" s="53"/>
      <c r="F105" s="53"/>
      <c r="G105" s="53"/>
      <c r="H105" s="53"/>
      <c r="I105" s="53"/>
      <c r="J105" s="53"/>
      <c r="K105" s="53"/>
      <c r="L105" s="53"/>
      <c r="M105" s="53"/>
      <c r="N105" s="53"/>
      <c r="O105" s="53"/>
      <c r="P105" s="53"/>
      <c r="Q105" s="53"/>
      <c r="R105" s="53"/>
      <c r="S105" s="53"/>
      <c r="T105" s="53"/>
    </row>
    <row r="106" spans="1:20" x14ac:dyDescent="0.15">
      <c r="A106" s="53"/>
      <c r="B106" s="53"/>
      <c r="C106" s="53"/>
      <c r="D106" s="53"/>
      <c r="E106" s="53"/>
      <c r="F106" s="53"/>
      <c r="G106" s="53"/>
      <c r="H106" s="53"/>
      <c r="I106" s="53"/>
      <c r="J106" s="53"/>
      <c r="K106" s="53"/>
      <c r="L106" s="53"/>
      <c r="M106" s="53"/>
      <c r="N106" s="53"/>
      <c r="O106" s="53"/>
      <c r="P106" s="53"/>
      <c r="Q106" s="53"/>
      <c r="R106" s="53"/>
      <c r="S106" s="53"/>
      <c r="T106" s="53"/>
    </row>
    <row r="107" spans="1:20" x14ac:dyDescent="0.15">
      <c r="A107" s="53"/>
      <c r="B107" s="53"/>
      <c r="C107" s="53"/>
      <c r="D107" s="53"/>
      <c r="E107" s="53"/>
      <c r="F107" s="53"/>
      <c r="G107" s="53"/>
      <c r="H107" s="53"/>
      <c r="I107" s="53"/>
      <c r="J107" s="53"/>
      <c r="K107" s="53"/>
      <c r="L107" s="53"/>
      <c r="M107" s="53"/>
      <c r="N107" s="53"/>
      <c r="O107" s="53"/>
      <c r="P107" s="53"/>
      <c r="Q107" s="53"/>
      <c r="R107" s="53"/>
      <c r="S107" s="53"/>
      <c r="T107" s="53"/>
    </row>
    <row r="108" spans="1:20" x14ac:dyDescent="0.15">
      <c r="A108" s="53"/>
      <c r="B108" s="53"/>
      <c r="C108" s="53"/>
      <c r="D108" s="53"/>
      <c r="E108" s="53"/>
      <c r="F108" s="53"/>
      <c r="G108" s="53"/>
      <c r="H108" s="53"/>
      <c r="I108" s="53"/>
      <c r="J108" s="53"/>
      <c r="K108" s="53"/>
      <c r="L108" s="53"/>
      <c r="M108" s="53"/>
      <c r="N108" s="53"/>
      <c r="O108" s="53"/>
      <c r="P108" s="53"/>
      <c r="Q108" s="53"/>
      <c r="R108" s="53"/>
      <c r="S108" s="53"/>
      <c r="T108" s="53"/>
    </row>
    <row r="109" spans="1:20" x14ac:dyDescent="0.15">
      <c r="A109" s="53"/>
      <c r="B109" s="53"/>
      <c r="C109" s="53"/>
      <c r="D109" s="53"/>
      <c r="E109" s="53"/>
      <c r="F109" s="53"/>
      <c r="G109" s="53"/>
      <c r="H109" s="53"/>
      <c r="I109" s="53"/>
      <c r="J109" s="53"/>
      <c r="K109" s="53"/>
      <c r="L109" s="53"/>
      <c r="M109" s="53"/>
      <c r="N109" s="53"/>
      <c r="O109" s="53"/>
      <c r="P109" s="53"/>
      <c r="Q109" s="53"/>
      <c r="R109" s="53"/>
      <c r="S109" s="53"/>
      <c r="T109" s="53"/>
    </row>
    <row r="110" spans="1:20" x14ac:dyDescent="0.15">
      <c r="A110" s="53"/>
      <c r="B110" s="53"/>
      <c r="C110" s="53"/>
      <c r="D110" s="53"/>
      <c r="E110" s="53"/>
      <c r="F110" s="53"/>
      <c r="G110" s="53"/>
      <c r="H110" s="53"/>
      <c r="I110" s="53"/>
      <c r="J110" s="53"/>
      <c r="K110" s="53"/>
      <c r="L110" s="53"/>
      <c r="M110" s="53"/>
      <c r="N110" s="53"/>
      <c r="O110" s="53"/>
      <c r="P110" s="53"/>
      <c r="Q110" s="53"/>
      <c r="R110" s="53"/>
      <c r="S110" s="53"/>
      <c r="T110" s="53"/>
    </row>
  </sheetData>
  <mergeCells count="83">
    <mergeCell ref="A1:C1"/>
    <mergeCell ref="B52:T52"/>
    <mergeCell ref="B53:T53"/>
    <mergeCell ref="A60:T61"/>
    <mergeCell ref="A49:A51"/>
    <mergeCell ref="F49:I49"/>
    <mergeCell ref="J49:M49"/>
    <mergeCell ref="N49:Q49"/>
    <mergeCell ref="F50:I50"/>
    <mergeCell ref="J50:M50"/>
    <mergeCell ref="N50:Q50"/>
    <mergeCell ref="F51:I51"/>
    <mergeCell ref="J51:M51"/>
    <mergeCell ref="N51:Q51"/>
    <mergeCell ref="F44:T44"/>
    <mergeCell ref="B45:D45"/>
    <mergeCell ref="F45:T45"/>
    <mergeCell ref="B48:C48"/>
    <mergeCell ref="D48:E48"/>
    <mergeCell ref="G48:P48"/>
    <mergeCell ref="R48:S48"/>
    <mergeCell ref="B44:D44"/>
    <mergeCell ref="B43:D43"/>
    <mergeCell ref="F43:T43"/>
    <mergeCell ref="B29:R29"/>
    <mergeCell ref="S29:T29"/>
    <mergeCell ref="B30:R30"/>
    <mergeCell ref="S30:T30"/>
    <mergeCell ref="S31:T31"/>
    <mergeCell ref="B36:T36"/>
    <mergeCell ref="B37:T37"/>
    <mergeCell ref="B38:T38"/>
    <mergeCell ref="B39:T39"/>
    <mergeCell ref="B42:D42"/>
    <mergeCell ref="F42:T42"/>
    <mergeCell ref="B28:R28"/>
    <mergeCell ref="S28:T28"/>
    <mergeCell ref="B21:D21"/>
    <mergeCell ref="S21:T21"/>
    <mergeCell ref="B22:C22"/>
    <mergeCell ref="D22:J22"/>
    <mergeCell ref="K22:O22"/>
    <mergeCell ref="P22:S22"/>
    <mergeCell ref="B23:J23"/>
    <mergeCell ref="K23:O23"/>
    <mergeCell ref="P23:T23"/>
    <mergeCell ref="B27:R27"/>
    <mergeCell ref="S27:T27"/>
    <mergeCell ref="B19:J19"/>
    <mergeCell ref="K19:O19"/>
    <mergeCell ref="P19:T19"/>
    <mergeCell ref="B20:C20"/>
    <mergeCell ref="F20:Q20"/>
    <mergeCell ref="S20:T20"/>
    <mergeCell ref="B17:D17"/>
    <mergeCell ref="S17:T17"/>
    <mergeCell ref="B18:C18"/>
    <mergeCell ref="D18:J18"/>
    <mergeCell ref="K18:O18"/>
    <mergeCell ref="P18:S18"/>
    <mergeCell ref="K13:O13"/>
    <mergeCell ref="P13:T13"/>
    <mergeCell ref="B16:C16"/>
    <mergeCell ref="F16:Q16"/>
    <mergeCell ref="S16:T16"/>
    <mergeCell ref="B13:D13"/>
    <mergeCell ref="F13:J13"/>
    <mergeCell ref="B12:C12"/>
    <mergeCell ref="D12:J12"/>
    <mergeCell ref="K12:O12"/>
    <mergeCell ref="P12:S12"/>
    <mergeCell ref="A3:T3"/>
    <mergeCell ref="B6:C6"/>
    <mergeCell ref="F6:Q6"/>
    <mergeCell ref="S6:T6"/>
    <mergeCell ref="B7:D7"/>
    <mergeCell ref="F7:Q7"/>
    <mergeCell ref="S7:T7"/>
    <mergeCell ref="B10:C10"/>
    <mergeCell ref="F10:Q10"/>
    <mergeCell ref="S10:T10"/>
    <mergeCell ref="B11:D11"/>
    <mergeCell ref="S11:T11"/>
  </mergeCells>
  <phoneticPr fontId="15"/>
  <printOptions horizontalCentered="1"/>
  <pageMargins left="0.70866141732283472" right="0.70866141732283472" top="0.55118110236220474" bottom="0.55118110236220474" header="0.31496062992125984" footer="0.31496062992125984"/>
  <pageSetup paperSize="9" scale="64" fitToHeight="0"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96F0C6-F10F-4A64-BDA5-FF227427167F}">
  <sheetPr codeName="Sheet2">
    <pageSetUpPr fitToPage="1"/>
  </sheetPr>
  <dimension ref="B1:E31"/>
  <sheetViews>
    <sheetView view="pageBreakPreview" zoomScaleNormal="100" zoomScaleSheetLayoutView="100" workbookViewId="0">
      <selection activeCell="B1" sqref="B1:D1"/>
    </sheetView>
  </sheetViews>
  <sheetFormatPr defaultRowHeight="13.5" x14ac:dyDescent="0.15"/>
  <cols>
    <col min="1" max="1" width="1.75" style="150" customWidth="1"/>
    <col min="2" max="2" width="3.5" style="150" bestFit="1" customWidth="1"/>
    <col min="3" max="3" width="8.75" style="150" customWidth="1"/>
    <col min="4" max="4" width="8.5" style="150" bestFit="1" customWidth="1"/>
    <col min="5" max="5" width="83.5" style="150" customWidth="1"/>
    <col min="6" max="16384" width="9" style="150"/>
  </cols>
  <sheetData>
    <row r="1" spans="2:5" x14ac:dyDescent="0.15">
      <c r="B1" s="382" t="s">
        <v>222</v>
      </c>
      <c r="C1" s="382"/>
      <c r="D1" s="382"/>
      <c r="E1" s="151" t="s">
        <v>118</v>
      </c>
    </row>
    <row r="2" spans="2:5" ht="36.75" customHeight="1" x14ac:dyDescent="0.15">
      <c r="B2" s="289" t="s">
        <v>119</v>
      </c>
      <c r="C2" s="289"/>
      <c r="D2" s="289"/>
      <c r="E2" s="289"/>
    </row>
    <row r="3" spans="2:5" ht="26.25" customHeight="1" x14ac:dyDescent="0.15"/>
    <row r="4" spans="2:5" ht="47.25" x14ac:dyDescent="0.15">
      <c r="B4" s="152" t="s">
        <v>76</v>
      </c>
      <c r="C4" s="152" t="s">
        <v>77</v>
      </c>
      <c r="D4" s="152" t="s">
        <v>78</v>
      </c>
      <c r="E4" s="153" t="s">
        <v>79</v>
      </c>
    </row>
    <row r="5" spans="2:5" ht="29.25" customHeight="1" x14ac:dyDescent="0.15">
      <c r="B5" s="154">
        <v>1</v>
      </c>
      <c r="C5" s="102"/>
      <c r="D5" s="102"/>
      <c r="E5" s="155" t="s">
        <v>80</v>
      </c>
    </row>
    <row r="6" spans="2:5" ht="29.25" customHeight="1" x14ac:dyDescent="0.15">
      <c r="B6" s="154">
        <v>2</v>
      </c>
      <c r="C6" s="102"/>
      <c r="D6" s="102"/>
      <c r="E6" s="156" t="s">
        <v>81</v>
      </c>
    </row>
    <row r="7" spans="2:5" ht="39" x14ac:dyDescent="0.15">
      <c r="B7" s="157">
        <v>3</v>
      </c>
      <c r="C7" s="102"/>
      <c r="D7" s="102"/>
      <c r="E7" s="156" t="s">
        <v>120</v>
      </c>
    </row>
    <row r="8" spans="2:5" ht="29.25" customHeight="1" x14ac:dyDescent="0.15">
      <c r="B8" s="290">
        <v>4</v>
      </c>
      <c r="C8" s="102"/>
      <c r="D8" s="102"/>
      <c r="E8" s="156" t="s">
        <v>124</v>
      </c>
    </row>
    <row r="9" spans="2:5" ht="29.25" customHeight="1" x14ac:dyDescent="0.15">
      <c r="B9" s="290"/>
      <c r="C9" s="104"/>
      <c r="D9" s="104"/>
      <c r="E9" s="158" t="s">
        <v>125</v>
      </c>
    </row>
    <row r="10" spans="2:5" ht="29.25" customHeight="1" x14ac:dyDescent="0.15">
      <c r="B10" s="290"/>
      <c r="C10" s="105"/>
      <c r="D10" s="105"/>
      <c r="E10" s="159" t="s">
        <v>126</v>
      </c>
    </row>
    <row r="11" spans="2:5" ht="29.25" customHeight="1" x14ac:dyDescent="0.15">
      <c r="B11" s="290"/>
      <c r="C11" s="105"/>
      <c r="D11" s="105"/>
      <c r="E11" s="159" t="s">
        <v>127</v>
      </c>
    </row>
    <row r="12" spans="2:5" ht="29.25" customHeight="1" x14ac:dyDescent="0.15">
      <c r="B12" s="290"/>
      <c r="C12" s="105"/>
      <c r="D12" s="105"/>
      <c r="E12" s="159" t="s">
        <v>128</v>
      </c>
    </row>
    <row r="13" spans="2:5" ht="29.25" customHeight="1" x14ac:dyDescent="0.15">
      <c r="B13" s="290"/>
      <c r="C13" s="105"/>
      <c r="D13" s="105"/>
      <c r="E13" s="159" t="s">
        <v>129</v>
      </c>
    </row>
    <row r="14" spans="2:5" ht="29.25" customHeight="1" x14ac:dyDescent="0.15">
      <c r="B14" s="290"/>
      <c r="C14" s="105"/>
      <c r="D14" s="105"/>
      <c r="E14" s="159" t="s">
        <v>130</v>
      </c>
    </row>
    <row r="15" spans="2:5" ht="29.25" customHeight="1" x14ac:dyDescent="0.15">
      <c r="B15" s="290"/>
      <c r="C15" s="105"/>
      <c r="D15" s="105"/>
      <c r="E15" s="159" t="s">
        <v>131</v>
      </c>
    </row>
    <row r="16" spans="2:5" ht="45.75" customHeight="1" x14ac:dyDescent="0.15">
      <c r="B16" s="290"/>
      <c r="C16" s="105"/>
      <c r="D16" s="105"/>
      <c r="E16" s="159" t="s">
        <v>132</v>
      </c>
    </row>
    <row r="17" spans="2:5" ht="29.25" customHeight="1" x14ac:dyDescent="0.15">
      <c r="B17" s="290"/>
      <c r="C17" s="106"/>
      <c r="D17" s="106"/>
      <c r="E17" s="291" t="s">
        <v>133</v>
      </c>
    </row>
    <row r="18" spans="2:5" ht="29.25" customHeight="1" x14ac:dyDescent="0.15">
      <c r="B18" s="290"/>
      <c r="C18" s="107" t="s">
        <v>82</v>
      </c>
      <c r="D18" s="107" t="s">
        <v>82</v>
      </c>
      <c r="E18" s="291"/>
    </row>
    <row r="19" spans="2:5" ht="29.25" customHeight="1" x14ac:dyDescent="0.15">
      <c r="B19" s="290"/>
      <c r="C19" s="106"/>
      <c r="D19" s="106"/>
      <c r="E19" s="291" t="s">
        <v>134</v>
      </c>
    </row>
    <row r="20" spans="2:5" ht="29.25" customHeight="1" x14ac:dyDescent="0.15">
      <c r="B20" s="290"/>
      <c r="C20" s="108" t="s">
        <v>82</v>
      </c>
      <c r="D20" s="108" t="s">
        <v>82</v>
      </c>
      <c r="E20" s="292"/>
    </row>
    <row r="21" spans="2:5" ht="27" customHeight="1" thickBot="1" x14ac:dyDescent="0.2">
      <c r="B21" s="160"/>
      <c r="C21" s="161"/>
      <c r="D21" s="161"/>
      <c r="E21" s="161"/>
    </row>
    <row r="22" spans="2:5" ht="27" customHeight="1" x14ac:dyDescent="0.15"/>
    <row r="23" spans="2:5" ht="19.5" x14ac:dyDescent="0.15">
      <c r="B23" s="152" t="s">
        <v>76</v>
      </c>
      <c r="C23" s="152" t="s">
        <v>88</v>
      </c>
      <c r="D23" s="162" t="s">
        <v>89</v>
      </c>
      <c r="E23" s="153" t="s">
        <v>79</v>
      </c>
    </row>
    <row r="24" spans="2:5" ht="29.25" customHeight="1" x14ac:dyDescent="0.15">
      <c r="B24" s="154">
        <v>1</v>
      </c>
      <c r="C24" s="102"/>
      <c r="D24" s="102"/>
      <c r="E24" s="156" t="s">
        <v>90</v>
      </c>
    </row>
    <row r="25" spans="2:5" ht="29.25" customHeight="1" x14ac:dyDescent="0.15">
      <c r="B25" s="154">
        <v>2</v>
      </c>
      <c r="C25" s="102"/>
      <c r="D25" s="102"/>
      <c r="E25" s="156" t="s">
        <v>135</v>
      </c>
    </row>
    <row r="26" spans="2:5" ht="29.25" customHeight="1" x14ac:dyDescent="0.15">
      <c r="B26" s="295">
        <v>3</v>
      </c>
      <c r="C26" s="103"/>
      <c r="D26" s="103"/>
      <c r="E26" s="293" t="s">
        <v>136</v>
      </c>
    </row>
    <row r="27" spans="2:5" ht="29.25" customHeight="1" x14ac:dyDescent="0.15">
      <c r="B27" s="296"/>
      <c r="C27" s="108" t="s">
        <v>82</v>
      </c>
      <c r="D27" s="108" t="s">
        <v>82</v>
      </c>
      <c r="E27" s="292"/>
    </row>
    <row r="28" spans="2:5" ht="34.5" customHeight="1" x14ac:dyDescent="0.15">
      <c r="B28" s="297">
        <v>4</v>
      </c>
      <c r="C28" s="109"/>
      <c r="D28" s="109"/>
      <c r="E28" s="294" t="s">
        <v>91</v>
      </c>
    </row>
    <row r="29" spans="2:5" ht="34.5" customHeight="1" x14ac:dyDescent="0.15">
      <c r="B29" s="296"/>
      <c r="C29" s="108" t="s">
        <v>82</v>
      </c>
      <c r="D29" s="108" t="s">
        <v>82</v>
      </c>
      <c r="E29" s="292"/>
    </row>
    <row r="30" spans="2:5" ht="29.25" customHeight="1" x14ac:dyDescent="0.15">
      <c r="B30" s="295">
        <v>5</v>
      </c>
      <c r="C30" s="103"/>
      <c r="D30" s="103"/>
      <c r="E30" s="293" t="s">
        <v>92</v>
      </c>
    </row>
    <row r="31" spans="2:5" ht="29.25" customHeight="1" x14ac:dyDescent="0.15">
      <c r="B31" s="296"/>
      <c r="C31" s="108" t="s">
        <v>82</v>
      </c>
      <c r="D31" s="108" t="s">
        <v>82</v>
      </c>
      <c r="E31" s="292"/>
    </row>
  </sheetData>
  <mergeCells count="11">
    <mergeCell ref="B1:D1"/>
    <mergeCell ref="E28:E29"/>
    <mergeCell ref="E30:E31"/>
    <mergeCell ref="B30:B31"/>
    <mergeCell ref="B28:B29"/>
    <mergeCell ref="B26:B27"/>
    <mergeCell ref="B2:E2"/>
    <mergeCell ref="B8:B20"/>
    <mergeCell ref="E17:E18"/>
    <mergeCell ref="E19:E20"/>
    <mergeCell ref="E26:E27"/>
  </mergeCells>
  <phoneticPr fontId="15"/>
  <printOptions horizontalCentered="1"/>
  <pageMargins left="0.31496062992125984" right="0.31496062992125984" top="0.74803149606299213" bottom="0.55118110236220474" header="0.31496062992125984" footer="0.31496062992125984"/>
  <pageSetup paperSize="9" scale="88"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xdr:col>
                    <xdr:colOff>238125</xdr:colOff>
                    <xdr:row>4</xdr:row>
                    <xdr:rowOff>133350</xdr:rowOff>
                  </from>
                  <to>
                    <xdr:col>2</xdr:col>
                    <xdr:colOff>485775</xdr:colOff>
                    <xdr:row>4</xdr:row>
                    <xdr:rowOff>285750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2</xdr:col>
                    <xdr:colOff>238125</xdr:colOff>
                    <xdr:row>5</xdr:row>
                    <xdr:rowOff>133350</xdr:rowOff>
                  </from>
                  <to>
                    <xdr:col>2</xdr:col>
                    <xdr:colOff>485775</xdr:colOff>
                    <xdr:row>5</xdr:row>
                    <xdr:rowOff>285750</xdr:rowOff>
                  </to>
                </anchor>
              </controlPr>
            </control>
          </mc:Choice>
        </mc:AlternateContent>
        <mc:AlternateContent xmlns:mc="http://schemas.openxmlformats.org/markup-compatibility/2006">
          <mc:Choice Requires="x14">
            <control shapeId="2053" r:id="rId6" name="Check Box 5">
              <controlPr defaultSize="0" autoFill="0" autoLine="0" autoPict="0">
                <anchor moveWithCells="1">
                  <from>
                    <xdr:col>2</xdr:col>
                    <xdr:colOff>238125</xdr:colOff>
                    <xdr:row>6</xdr:row>
                    <xdr:rowOff>295275</xdr:rowOff>
                  </from>
                  <to>
                    <xdr:col>2</xdr:col>
                    <xdr:colOff>485775</xdr:colOff>
                    <xdr:row>6</xdr:row>
                    <xdr:rowOff>447675</xdr:rowOff>
                  </to>
                </anchor>
              </controlPr>
            </control>
          </mc:Choice>
        </mc:AlternateContent>
        <mc:AlternateContent xmlns:mc="http://schemas.openxmlformats.org/markup-compatibility/2006">
          <mc:Choice Requires="x14">
            <control shapeId="2055" r:id="rId7" name="Check Box 7">
              <controlPr defaultSize="0" autoFill="0" autoLine="0" autoPict="0">
                <anchor moveWithCells="1">
                  <from>
                    <xdr:col>2</xdr:col>
                    <xdr:colOff>238125</xdr:colOff>
                    <xdr:row>7</xdr:row>
                    <xdr:rowOff>133350</xdr:rowOff>
                  </from>
                  <to>
                    <xdr:col>2</xdr:col>
                    <xdr:colOff>485775</xdr:colOff>
                    <xdr:row>7</xdr:row>
                    <xdr:rowOff>285750</xdr:rowOff>
                  </to>
                </anchor>
              </controlPr>
            </control>
          </mc:Choice>
        </mc:AlternateContent>
        <mc:AlternateContent xmlns:mc="http://schemas.openxmlformats.org/markup-compatibility/2006">
          <mc:Choice Requires="x14">
            <control shapeId="2056" r:id="rId8" name="Check Box 8">
              <controlPr defaultSize="0" autoFill="0" autoLine="0" autoPict="0">
                <anchor moveWithCells="1">
                  <from>
                    <xdr:col>2</xdr:col>
                    <xdr:colOff>238125</xdr:colOff>
                    <xdr:row>8</xdr:row>
                    <xdr:rowOff>123825</xdr:rowOff>
                  </from>
                  <to>
                    <xdr:col>2</xdr:col>
                    <xdr:colOff>485775</xdr:colOff>
                    <xdr:row>8</xdr:row>
                    <xdr:rowOff>276225</xdr:rowOff>
                  </to>
                </anchor>
              </controlPr>
            </control>
          </mc:Choice>
        </mc:AlternateContent>
        <mc:AlternateContent xmlns:mc="http://schemas.openxmlformats.org/markup-compatibility/2006">
          <mc:Choice Requires="x14">
            <control shapeId="2057" r:id="rId9" name="Check Box 9">
              <controlPr defaultSize="0" autoFill="0" autoLine="0" autoPict="0">
                <anchor moveWithCells="1">
                  <from>
                    <xdr:col>2</xdr:col>
                    <xdr:colOff>238125</xdr:colOff>
                    <xdr:row>9</xdr:row>
                    <xdr:rowOff>133350</xdr:rowOff>
                  </from>
                  <to>
                    <xdr:col>2</xdr:col>
                    <xdr:colOff>485775</xdr:colOff>
                    <xdr:row>9</xdr:row>
                    <xdr:rowOff>285750</xdr:rowOff>
                  </to>
                </anchor>
              </controlPr>
            </control>
          </mc:Choice>
        </mc:AlternateContent>
        <mc:AlternateContent xmlns:mc="http://schemas.openxmlformats.org/markup-compatibility/2006">
          <mc:Choice Requires="x14">
            <control shapeId="2058" r:id="rId10" name="Check Box 10">
              <controlPr defaultSize="0" autoFill="0" autoLine="0" autoPict="0">
                <anchor moveWithCells="1">
                  <from>
                    <xdr:col>2</xdr:col>
                    <xdr:colOff>238125</xdr:colOff>
                    <xdr:row>10</xdr:row>
                    <xdr:rowOff>133350</xdr:rowOff>
                  </from>
                  <to>
                    <xdr:col>2</xdr:col>
                    <xdr:colOff>485775</xdr:colOff>
                    <xdr:row>10</xdr:row>
                    <xdr:rowOff>285750</xdr:rowOff>
                  </to>
                </anchor>
              </controlPr>
            </control>
          </mc:Choice>
        </mc:AlternateContent>
        <mc:AlternateContent xmlns:mc="http://schemas.openxmlformats.org/markup-compatibility/2006">
          <mc:Choice Requires="x14">
            <control shapeId="2059" r:id="rId11" name="Check Box 11">
              <controlPr defaultSize="0" autoFill="0" autoLine="0" autoPict="0">
                <anchor moveWithCells="1">
                  <from>
                    <xdr:col>2</xdr:col>
                    <xdr:colOff>238125</xdr:colOff>
                    <xdr:row>11</xdr:row>
                    <xdr:rowOff>133350</xdr:rowOff>
                  </from>
                  <to>
                    <xdr:col>2</xdr:col>
                    <xdr:colOff>485775</xdr:colOff>
                    <xdr:row>11</xdr:row>
                    <xdr:rowOff>285750</xdr:rowOff>
                  </to>
                </anchor>
              </controlPr>
            </control>
          </mc:Choice>
        </mc:AlternateContent>
        <mc:AlternateContent xmlns:mc="http://schemas.openxmlformats.org/markup-compatibility/2006">
          <mc:Choice Requires="x14">
            <control shapeId="2060" r:id="rId12" name="Check Box 12">
              <controlPr defaultSize="0" autoFill="0" autoLine="0" autoPict="0">
                <anchor moveWithCells="1">
                  <from>
                    <xdr:col>2</xdr:col>
                    <xdr:colOff>238125</xdr:colOff>
                    <xdr:row>12</xdr:row>
                    <xdr:rowOff>133350</xdr:rowOff>
                  </from>
                  <to>
                    <xdr:col>2</xdr:col>
                    <xdr:colOff>485775</xdr:colOff>
                    <xdr:row>12</xdr:row>
                    <xdr:rowOff>285750</xdr:rowOff>
                  </to>
                </anchor>
              </controlPr>
            </control>
          </mc:Choice>
        </mc:AlternateContent>
        <mc:AlternateContent xmlns:mc="http://schemas.openxmlformats.org/markup-compatibility/2006">
          <mc:Choice Requires="x14">
            <control shapeId="2061" r:id="rId13" name="Check Box 13">
              <controlPr defaultSize="0" autoFill="0" autoLine="0" autoPict="0">
                <anchor moveWithCells="1">
                  <from>
                    <xdr:col>2</xdr:col>
                    <xdr:colOff>238125</xdr:colOff>
                    <xdr:row>13</xdr:row>
                    <xdr:rowOff>133350</xdr:rowOff>
                  </from>
                  <to>
                    <xdr:col>2</xdr:col>
                    <xdr:colOff>485775</xdr:colOff>
                    <xdr:row>13</xdr:row>
                    <xdr:rowOff>285750</xdr:rowOff>
                  </to>
                </anchor>
              </controlPr>
            </control>
          </mc:Choice>
        </mc:AlternateContent>
        <mc:AlternateContent xmlns:mc="http://schemas.openxmlformats.org/markup-compatibility/2006">
          <mc:Choice Requires="x14">
            <control shapeId="2062" r:id="rId14" name="Check Box 14">
              <controlPr defaultSize="0" autoFill="0" autoLine="0" autoPict="0">
                <anchor moveWithCells="1">
                  <from>
                    <xdr:col>2</xdr:col>
                    <xdr:colOff>238125</xdr:colOff>
                    <xdr:row>16</xdr:row>
                    <xdr:rowOff>133350</xdr:rowOff>
                  </from>
                  <to>
                    <xdr:col>2</xdr:col>
                    <xdr:colOff>485775</xdr:colOff>
                    <xdr:row>16</xdr:row>
                    <xdr:rowOff>285750</xdr:rowOff>
                  </to>
                </anchor>
              </controlPr>
            </control>
          </mc:Choice>
        </mc:AlternateContent>
        <mc:AlternateContent xmlns:mc="http://schemas.openxmlformats.org/markup-compatibility/2006">
          <mc:Choice Requires="x14">
            <control shapeId="2063" r:id="rId15" name="Check Box 15">
              <controlPr defaultSize="0" autoFill="0" autoLine="0" autoPict="0">
                <anchor moveWithCells="1">
                  <from>
                    <xdr:col>3</xdr:col>
                    <xdr:colOff>238125</xdr:colOff>
                    <xdr:row>5</xdr:row>
                    <xdr:rowOff>133350</xdr:rowOff>
                  </from>
                  <to>
                    <xdr:col>3</xdr:col>
                    <xdr:colOff>485775</xdr:colOff>
                    <xdr:row>5</xdr:row>
                    <xdr:rowOff>285750</xdr:rowOff>
                  </to>
                </anchor>
              </controlPr>
            </control>
          </mc:Choice>
        </mc:AlternateContent>
        <mc:AlternateContent xmlns:mc="http://schemas.openxmlformats.org/markup-compatibility/2006">
          <mc:Choice Requires="x14">
            <control shapeId="2066" r:id="rId16" name="Check Box 18">
              <controlPr defaultSize="0" autoFill="0" autoLine="0" autoPict="0">
                <anchor moveWithCells="1">
                  <from>
                    <xdr:col>3</xdr:col>
                    <xdr:colOff>238125</xdr:colOff>
                    <xdr:row>6</xdr:row>
                    <xdr:rowOff>295275</xdr:rowOff>
                  </from>
                  <to>
                    <xdr:col>3</xdr:col>
                    <xdr:colOff>485775</xdr:colOff>
                    <xdr:row>6</xdr:row>
                    <xdr:rowOff>447675</xdr:rowOff>
                  </to>
                </anchor>
              </controlPr>
            </control>
          </mc:Choice>
        </mc:AlternateContent>
        <mc:AlternateContent xmlns:mc="http://schemas.openxmlformats.org/markup-compatibility/2006">
          <mc:Choice Requires="x14">
            <control shapeId="2068" r:id="rId17" name="Check Box 20">
              <controlPr defaultSize="0" autoFill="0" autoLine="0" autoPict="0">
                <anchor moveWithCells="1">
                  <from>
                    <xdr:col>3</xdr:col>
                    <xdr:colOff>238125</xdr:colOff>
                    <xdr:row>7</xdr:row>
                    <xdr:rowOff>133350</xdr:rowOff>
                  </from>
                  <to>
                    <xdr:col>3</xdr:col>
                    <xdr:colOff>485775</xdr:colOff>
                    <xdr:row>7</xdr:row>
                    <xdr:rowOff>285750</xdr:rowOff>
                  </to>
                </anchor>
              </controlPr>
            </control>
          </mc:Choice>
        </mc:AlternateContent>
        <mc:AlternateContent xmlns:mc="http://schemas.openxmlformats.org/markup-compatibility/2006">
          <mc:Choice Requires="x14">
            <control shapeId="2069" r:id="rId18" name="Check Box 21">
              <controlPr defaultSize="0" autoFill="0" autoLine="0" autoPict="0">
                <anchor moveWithCells="1">
                  <from>
                    <xdr:col>3</xdr:col>
                    <xdr:colOff>238125</xdr:colOff>
                    <xdr:row>8</xdr:row>
                    <xdr:rowOff>123825</xdr:rowOff>
                  </from>
                  <to>
                    <xdr:col>3</xdr:col>
                    <xdr:colOff>485775</xdr:colOff>
                    <xdr:row>8</xdr:row>
                    <xdr:rowOff>276225</xdr:rowOff>
                  </to>
                </anchor>
              </controlPr>
            </control>
          </mc:Choice>
        </mc:AlternateContent>
        <mc:AlternateContent xmlns:mc="http://schemas.openxmlformats.org/markup-compatibility/2006">
          <mc:Choice Requires="x14">
            <control shapeId="2070" r:id="rId19" name="Check Box 22">
              <controlPr defaultSize="0" autoFill="0" autoLine="0" autoPict="0">
                <anchor moveWithCells="1">
                  <from>
                    <xdr:col>3</xdr:col>
                    <xdr:colOff>238125</xdr:colOff>
                    <xdr:row>9</xdr:row>
                    <xdr:rowOff>133350</xdr:rowOff>
                  </from>
                  <to>
                    <xdr:col>3</xdr:col>
                    <xdr:colOff>485775</xdr:colOff>
                    <xdr:row>9</xdr:row>
                    <xdr:rowOff>285750</xdr:rowOff>
                  </to>
                </anchor>
              </controlPr>
            </control>
          </mc:Choice>
        </mc:AlternateContent>
        <mc:AlternateContent xmlns:mc="http://schemas.openxmlformats.org/markup-compatibility/2006">
          <mc:Choice Requires="x14">
            <control shapeId="2071" r:id="rId20" name="Check Box 23">
              <controlPr defaultSize="0" autoFill="0" autoLine="0" autoPict="0">
                <anchor moveWithCells="1">
                  <from>
                    <xdr:col>3</xdr:col>
                    <xdr:colOff>238125</xdr:colOff>
                    <xdr:row>10</xdr:row>
                    <xdr:rowOff>133350</xdr:rowOff>
                  </from>
                  <to>
                    <xdr:col>3</xdr:col>
                    <xdr:colOff>485775</xdr:colOff>
                    <xdr:row>10</xdr:row>
                    <xdr:rowOff>285750</xdr:rowOff>
                  </to>
                </anchor>
              </controlPr>
            </control>
          </mc:Choice>
        </mc:AlternateContent>
        <mc:AlternateContent xmlns:mc="http://schemas.openxmlformats.org/markup-compatibility/2006">
          <mc:Choice Requires="x14">
            <control shapeId="2072" r:id="rId21" name="Check Box 24">
              <controlPr defaultSize="0" autoFill="0" autoLine="0" autoPict="0">
                <anchor moveWithCells="1">
                  <from>
                    <xdr:col>3</xdr:col>
                    <xdr:colOff>238125</xdr:colOff>
                    <xdr:row>11</xdr:row>
                    <xdr:rowOff>133350</xdr:rowOff>
                  </from>
                  <to>
                    <xdr:col>3</xdr:col>
                    <xdr:colOff>485775</xdr:colOff>
                    <xdr:row>11</xdr:row>
                    <xdr:rowOff>285750</xdr:rowOff>
                  </to>
                </anchor>
              </controlPr>
            </control>
          </mc:Choice>
        </mc:AlternateContent>
        <mc:AlternateContent xmlns:mc="http://schemas.openxmlformats.org/markup-compatibility/2006">
          <mc:Choice Requires="x14">
            <control shapeId="2073" r:id="rId22" name="Check Box 25">
              <controlPr defaultSize="0" autoFill="0" autoLine="0" autoPict="0">
                <anchor moveWithCells="1">
                  <from>
                    <xdr:col>3</xdr:col>
                    <xdr:colOff>238125</xdr:colOff>
                    <xdr:row>12</xdr:row>
                    <xdr:rowOff>133350</xdr:rowOff>
                  </from>
                  <to>
                    <xdr:col>3</xdr:col>
                    <xdr:colOff>485775</xdr:colOff>
                    <xdr:row>12</xdr:row>
                    <xdr:rowOff>285750</xdr:rowOff>
                  </to>
                </anchor>
              </controlPr>
            </control>
          </mc:Choice>
        </mc:AlternateContent>
        <mc:AlternateContent xmlns:mc="http://schemas.openxmlformats.org/markup-compatibility/2006">
          <mc:Choice Requires="x14">
            <control shapeId="2074" r:id="rId23" name="Check Box 26">
              <controlPr defaultSize="0" autoFill="0" autoLine="0" autoPict="0">
                <anchor moveWithCells="1">
                  <from>
                    <xdr:col>3</xdr:col>
                    <xdr:colOff>238125</xdr:colOff>
                    <xdr:row>13</xdr:row>
                    <xdr:rowOff>133350</xdr:rowOff>
                  </from>
                  <to>
                    <xdr:col>3</xdr:col>
                    <xdr:colOff>485775</xdr:colOff>
                    <xdr:row>13</xdr:row>
                    <xdr:rowOff>285750</xdr:rowOff>
                  </to>
                </anchor>
              </controlPr>
            </control>
          </mc:Choice>
        </mc:AlternateContent>
        <mc:AlternateContent xmlns:mc="http://schemas.openxmlformats.org/markup-compatibility/2006">
          <mc:Choice Requires="x14">
            <control shapeId="2075" r:id="rId24" name="Check Box 27">
              <controlPr defaultSize="0" autoFill="0" autoLine="0" autoPict="0">
                <anchor moveWithCells="1">
                  <from>
                    <xdr:col>3</xdr:col>
                    <xdr:colOff>238125</xdr:colOff>
                    <xdr:row>16</xdr:row>
                    <xdr:rowOff>133350</xdr:rowOff>
                  </from>
                  <to>
                    <xdr:col>3</xdr:col>
                    <xdr:colOff>485775</xdr:colOff>
                    <xdr:row>16</xdr:row>
                    <xdr:rowOff>285750</xdr:rowOff>
                  </to>
                </anchor>
              </controlPr>
            </control>
          </mc:Choice>
        </mc:AlternateContent>
        <mc:AlternateContent xmlns:mc="http://schemas.openxmlformats.org/markup-compatibility/2006">
          <mc:Choice Requires="x14">
            <control shapeId="2076" r:id="rId25" name="Check Box 28">
              <controlPr defaultSize="0" autoFill="0" autoLine="0" autoPict="0">
                <anchor moveWithCells="1">
                  <from>
                    <xdr:col>3</xdr:col>
                    <xdr:colOff>38100</xdr:colOff>
                    <xdr:row>17</xdr:row>
                    <xdr:rowOff>133350</xdr:rowOff>
                  </from>
                  <to>
                    <xdr:col>3</xdr:col>
                    <xdr:colOff>285750</xdr:colOff>
                    <xdr:row>17</xdr:row>
                    <xdr:rowOff>285750</xdr:rowOff>
                  </to>
                </anchor>
              </controlPr>
            </control>
          </mc:Choice>
        </mc:AlternateContent>
        <mc:AlternateContent xmlns:mc="http://schemas.openxmlformats.org/markup-compatibility/2006">
          <mc:Choice Requires="x14">
            <control shapeId="2077" r:id="rId26" name="Check Box 29">
              <controlPr defaultSize="0" autoFill="0" autoLine="0" autoPict="0">
                <anchor moveWithCells="1">
                  <from>
                    <xdr:col>3</xdr:col>
                    <xdr:colOff>238125</xdr:colOff>
                    <xdr:row>4</xdr:row>
                    <xdr:rowOff>133350</xdr:rowOff>
                  </from>
                  <to>
                    <xdr:col>3</xdr:col>
                    <xdr:colOff>485775</xdr:colOff>
                    <xdr:row>4</xdr:row>
                    <xdr:rowOff>285750</xdr:rowOff>
                  </to>
                </anchor>
              </controlPr>
            </control>
          </mc:Choice>
        </mc:AlternateContent>
        <mc:AlternateContent xmlns:mc="http://schemas.openxmlformats.org/markup-compatibility/2006">
          <mc:Choice Requires="x14">
            <control shapeId="2078" r:id="rId27" name="Check Box 30">
              <controlPr defaultSize="0" autoFill="0" autoLine="0" autoPict="0">
                <anchor moveWithCells="1">
                  <from>
                    <xdr:col>2</xdr:col>
                    <xdr:colOff>38100</xdr:colOff>
                    <xdr:row>17</xdr:row>
                    <xdr:rowOff>133350</xdr:rowOff>
                  </from>
                  <to>
                    <xdr:col>2</xdr:col>
                    <xdr:colOff>285750</xdr:colOff>
                    <xdr:row>17</xdr:row>
                    <xdr:rowOff>285750</xdr:rowOff>
                  </to>
                </anchor>
              </controlPr>
            </control>
          </mc:Choice>
        </mc:AlternateContent>
        <mc:AlternateContent xmlns:mc="http://schemas.openxmlformats.org/markup-compatibility/2006">
          <mc:Choice Requires="x14">
            <control shapeId="2081" r:id="rId28" name="Check Box 33">
              <controlPr defaultSize="0" autoFill="0" autoLine="0" autoPict="0">
                <anchor moveWithCells="1">
                  <from>
                    <xdr:col>2</xdr:col>
                    <xdr:colOff>238125</xdr:colOff>
                    <xdr:row>18</xdr:row>
                    <xdr:rowOff>133350</xdr:rowOff>
                  </from>
                  <to>
                    <xdr:col>2</xdr:col>
                    <xdr:colOff>485775</xdr:colOff>
                    <xdr:row>18</xdr:row>
                    <xdr:rowOff>285750</xdr:rowOff>
                  </to>
                </anchor>
              </controlPr>
            </control>
          </mc:Choice>
        </mc:AlternateContent>
        <mc:AlternateContent xmlns:mc="http://schemas.openxmlformats.org/markup-compatibility/2006">
          <mc:Choice Requires="x14">
            <control shapeId="2082" r:id="rId29" name="Check Box 34">
              <controlPr defaultSize="0" autoFill="0" autoLine="0" autoPict="0">
                <anchor moveWithCells="1">
                  <from>
                    <xdr:col>3</xdr:col>
                    <xdr:colOff>238125</xdr:colOff>
                    <xdr:row>18</xdr:row>
                    <xdr:rowOff>133350</xdr:rowOff>
                  </from>
                  <to>
                    <xdr:col>3</xdr:col>
                    <xdr:colOff>485775</xdr:colOff>
                    <xdr:row>18</xdr:row>
                    <xdr:rowOff>285750</xdr:rowOff>
                  </to>
                </anchor>
              </controlPr>
            </control>
          </mc:Choice>
        </mc:AlternateContent>
        <mc:AlternateContent xmlns:mc="http://schemas.openxmlformats.org/markup-compatibility/2006">
          <mc:Choice Requires="x14">
            <control shapeId="2083" r:id="rId30" name="Check Box 35">
              <controlPr defaultSize="0" autoFill="0" autoLine="0" autoPict="0">
                <anchor moveWithCells="1">
                  <from>
                    <xdr:col>3</xdr:col>
                    <xdr:colOff>38100</xdr:colOff>
                    <xdr:row>19</xdr:row>
                    <xdr:rowOff>133350</xdr:rowOff>
                  </from>
                  <to>
                    <xdr:col>3</xdr:col>
                    <xdr:colOff>285750</xdr:colOff>
                    <xdr:row>19</xdr:row>
                    <xdr:rowOff>285750</xdr:rowOff>
                  </to>
                </anchor>
              </controlPr>
            </control>
          </mc:Choice>
        </mc:AlternateContent>
        <mc:AlternateContent xmlns:mc="http://schemas.openxmlformats.org/markup-compatibility/2006">
          <mc:Choice Requires="x14">
            <control shapeId="2084" r:id="rId31" name="Check Box 36">
              <controlPr defaultSize="0" autoFill="0" autoLine="0" autoPict="0">
                <anchor moveWithCells="1">
                  <from>
                    <xdr:col>2</xdr:col>
                    <xdr:colOff>38100</xdr:colOff>
                    <xdr:row>19</xdr:row>
                    <xdr:rowOff>133350</xdr:rowOff>
                  </from>
                  <to>
                    <xdr:col>2</xdr:col>
                    <xdr:colOff>285750</xdr:colOff>
                    <xdr:row>19</xdr:row>
                    <xdr:rowOff>285750</xdr:rowOff>
                  </to>
                </anchor>
              </controlPr>
            </control>
          </mc:Choice>
        </mc:AlternateContent>
        <mc:AlternateContent xmlns:mc="http://schemas.openxmlformats.org/markup-compatibility/2006">
          <mc:Choice Requires="x14">
            <control shapeId="2085" r:id="rId32" name="Check Box 37">
              <controlPr defaultSize="0" autoFill="0" autoLine="0" autoPict="0">
                <anchor moveWithCells="1">
                  <from>
                    <xdr:col>2</xdr:col>
                    <xdr:colOff>238125</xdr:colOff>
                    <xdr:row>15</xdr:row>
                    <xdr:rowOff>228600</xdr:rowOff>
                  </from>
                  <to>
                    <xdr:col>2</xdr:col>
                    <xdr:colOff>485775</xdr:colOff>
                    <xdr:row>15</xdr:row>
                    <xdr:rowOff>381000</xdr:rowOff>
                  </to>
                </anchor>
              </controlPr>
            </control>
          </mc:Choice>
        </mc:AlternateContent>
        <mc:AlternateContent xmlns:mc="http://schemas.openxmlformats.org/markup-compatibility/2006">
          <mc:Choice Requires="x14">
            <control shapeId="2086" r:id="rId33" name="Check Box 38">
              <controlPr defaultSize="0" autoFill="0" autoLine="0" autoPict="0">
                <anchor moveWithCells="1">
                  <from>
                    <xdr:col>3</xdr:col>
                    <xdr:colOff>238125</xdr:colOff>
                    <xdr:row>15</xdr:row>
                    <xdr:rowOff>228600</xdr:rowOff>
                  </from>
                  <to>
                    <xdr:col>3</xdr:col>
                    <xdr:colOff>485775</xdr:colOff>
                    <xdr:row>15</xdr:row>
                    <xdr:rowOff>381000</xdr:rowOff>
                  </to>
                </anchor>
              </controlPr>
            </control>
          </mc:Choice>
        </mc:AlternateContent>
        <mc:AlternateContent xmlns:mc="http://schemas.openxmlformats.org/markup-compatibility/2006">
          <mc:Choice Requires="x14">
            <control shapeId="2087" r:id="rId34" name="Check Box 39">
              <controlPr defaultSize="0" autoFill="0" autoLine="0" autoPict="0">
                <anchor moveWithCells="1">
                  <from>
                    <xdr:col>2</xdr:col>
                    <xdr:colOff>238125</xdr:colOff>
                    <xdr:row>23</xdr:row>
                    <xdr:rowOff>133350</xdr:rowOff>
                  </from>
                  <to>
                    <xdr:col>2</xdr:col>
                    <xdr:colOff>485775</xdr:colOff>
                    <xdr:row>23</xdr:row>
                    <xdr:rowOff>285750</xdr:rowOff>
                  </to>
                </anchor>
              </controlPr>
            </control>
          </mc:Choice>
        </mc:AlternateContent>
        <mc:AlternateContent xmlns:mc="http://schemas.openxmlformats.org/markup-compatibility/2006">
          <mc:Choice Requires="x14">
            <control shapeId="2088" r:id="rId35" name="Check Box 40">
              <controlPr defaultSize="0" autoFill="0" autoLine="0" autoPict="0">
                <anchor moveWithCells="1">
                  <from>
                    <xdr:col>2</xdr:col>
                    <xdr:colOff>238125</xdr:colOff>
                    <xdr:row>24</xdr:row>
                    <xdr:rowOff>133350</xdr:rowOff>
                  </from>
                  <to>
                    <xdr:col>2</xdr:col>
                    <xdr:colOff>485775</xdr:colOff>
                    <xdr:row>24</xdr:row>
                    <xdr:rowOff>285750</xdr:rowOff>
                  </to>
                </anchor>
              </controlPr>
            </control>
          </mc:Choice>
        </mc:AlternateContent>
        <mc:AlternateContent xmlns:mc="http://schemas.openxmlformats.org/markup-compatibility/2006">
          <mc:Choice Requires="x14">
            <control shapeId="2089" r:id="rId36" name="Check Box 41">
              <controlPr defaultSize="0" autoFill="0" autoLine="0" autoPict="0">
                <anchor moveWithCells="1">
                  <from>
                    <xdr:col>3</xdr:col>
                    <xdr:colOff>238125</xdr:colOff>
                    <xdr:row>24</xdr:row>
                    <xdr:rowOff>133350</xdr:rowOff>
                  </from>
                  <to>
                    <xdr:col>3</xdr:col>
                    <xdr:colOff>485775</xdr:colOff>
                    <xdr:row>24</xdr:row>
                    <xdr:rowOff>285750</xdr:rowOff>
                  </to>
                </anchor>
              </controlPr>
            </control>
          </mc:Choice>
        </mc:AlternateContent>
        <mc:AlternateContent xmlns:mc="http://schemas.openxmlformats.org/markup-compatibility/2006">
          <mc:Choice Requires="x14">
            <control shapeId="2090" r:id="rId37" name="Check Box 42">
              <controlPr defaultSize="0" autoFill="0" autoLine="0" autoPict="0">
                <anchor moveWithCells="1">
                  <from>
                    <xdr:col>3</xdr:col>
                    <xdr:colOff>238125</xdr:colOff>
                    <xdr:row>23</xdr:row>
                    <xdr:rowOff>133350</xdr:rowOff>
                  </from>
                  <to>
                    <xdr:col>3</xdr:col>
                    <xdr:colOff>485775</xdr:colOff>
                    <xdr:row>23</xdr:row>
                    <xdr:rowOff>285750</xdr:rowOff>
                  </to>
                </anchor>
              </controlPr>
            </control>
          </mc:Choice>
        </mc:AlternateContent>
        <mc:AlternateContent xmlns:mc="http://schemas.openxmlformats.org/markup-compatibility/2006">
          <mc:Choice Requires="x14">
            <control shapeId="2091" r:id="rId38" name="Check Box 43">
              <controlPr defaultSize="0" autoFill="0" autoLine="0" autoPict="0">
                <anchor moveWithCells="1">
                  <from>
                    <xdr:col>2</xdr:col>
                    <xdr:colOff>238125</xdr:colOff>
                    <xdr:row>25</xdr:row>
                    <xdr:rowOff>133350</xdr:rowOff>
                  </from>
                  <to>
                    <xdr:col>2</xdr:col>
                    <xdr:colOff>485775</xdr:colOff>
                    <xdr:row>25</xdr:row>
                    <xdr:rowOff>285750</xdr:rowOff>
                  </to>
                </anchor>
              </controlPr>
            </control>
          </mc:Choice>
        </mc:AlternateContent>
        <mc:AlternateContent xmlns:mc="http://schemas.openxmlformats.org/markup-compatibility/2006">
          <mc:Choice Requires="x14">
            <control shapeId="2092" r:id="rId39" name="Check Box 44">
              <controlPr defaultSize="0" autoFill="0" autoLine="0" autoPict="0">
                <anchor moveWithCells="1">
                  <from>
                    <xdr:col>3</xdr:col>
                    <xdr:colOff>238125</xdr:colOff>
                    <xdr:row>25</xdr:row>
                    <xdr:rowOff>133350</xdr:rowOff>
                  </from>
                  <to>
                    <xdr:col>3</xdr:col>
                    <xdr:colOff>485775</xdr:colOff>
                    <xdr:row>25</xdr:row>
                    <xdr:rowOff>285750</xdr:rowOff>
                  </to>
                </anchor>
              </controlPr>
            </control>
          </mc:Choice>
        </mc:AlternateContent>
        <mc:AlternateContent xmlns:mc="http://schemas.openxmlformats.org/markup-compatibility/2006">
          <mc:Choice Requires="x14">
            <control shapeId="2093" r:id="rId40" name="Check Box 45">
              <controlPr defaultSize="0" autoFill="0" autoLine="0" autoPict="0">
                <anchor moveWithCells="1">
                  <from>
                    <xdr:col>3</xdr:col>
                    <xdr:colOff>38100</xdr:colOff>
                    <xdr:row>26</xdr:row>
                    <xdr:rowOff>133350</xdr:rowOff>
                  </from>
                  <to>
                    <xdr:col>3</xdr:col>
                    <xdr:colOff>285750</xdr:colOff>
                    <xdr:row>26</xdr:row>
                    <xdr:rowOff>285750</xdr:rowOff>
                  </to>
                </anchor>
              </controlPr>
            </control>
          </mc:Choice>
        </mc:AlternateContent>
        <mc:AlternateContent xmlns:mc="http://schemas.openxmlformats.org/markup-compatibility/2006">
          <mc:Choice Requires="x14">
            <control shapeId="2094" r:id="rId41" name="Check Box 46">
              <controlPr defaultSize="0" autoFill="0" autoLine="0" autoPict="0">
                <anchor moveWithCells="1">
                  <from>
                    <xdr:col>2</xdr:col>
                    <xdr:colOff>38100</xdr:colOff>
                    <xdr:row>26</xdr:row>
                    <xdr:rowOff>133350</xdr:rowOff>
                  </from>
                  <to>
                    <xdr:col>2</xdr:col>
                    <xdr:colOff>285750</xdr:colOff>
                    <xdr:row>26</xdr:row>
                    <xdr:rowOff>285750</xdr:rowOff>
                  </to>
                </anchor>
              </controlPr>
            </control>
          </mc:Choice>
        </mc:AlternateContent>
        <mc:AlternateContent xmlns:mc="http://schemas.openxmlformats.org/markup-compatibility/2006">
          <mc:Choice Requires="x14">
            <control shapeId="2095" r:id="rId42" name="Check Box 47">
              <controlPr defaultSize="0" autoFill="0" autoLine="0" autoPict="0">
                <anchor moveWithCells="1">
                  <from>
                    <xdr:col>2</xdr:col>
                    <xdr:colOff>238125</xdr:colOff>
                    <xdr:row>27</xdr:row>
                    <xdr:rowOff>133350</xdr:rowOff>
                  </from>
                  <to>
                    <xdr:col>2</xdr:col>
                    <xdr:colOff>485775</xdr:colOff>
                    <xdr:row>27</xdr:row>
                    <xdr:rowOff>285750</xdr:rowOff>
                  </to>
                </anchor>
              </controlPr>
            </control>
          </mc:Choice>
        </mc:AlternateContent>
        <mc:AlternateContent xmlns:mc="http://schemas.openxmlformats.org/markup-compatibility/2006">
          <mc:Choice Requires="x14">
            <control shapeId="2096" r:id="rId43" name="Check Box 48">
              <controlPr defaultSize="0" autoFill="0" autoLine="0" autoPict="0">
                <anchor moveWithCells="1">
                  <from>
                    <xdr:col>3</xdr:col>
                    <xdr:colOff>238125</xdr:colOff>
                    <xdr:row>27</xdr:row>
                    <xdr:rowOff>133350</xdr:rowOff>
                  </from>
                  <to>
                    <xdr:col>3</xdr:col>
                    <xdr:colOff>485775</xdr:colOff>
                    <xdr:row>27</xdr:row>
                    <xdr:rowOff>285750</xdr:rowOff>
                  </to>
                </anchor>
              </controlPr>
            </control>
          </mc:Choice>
        </mc:AlternateContent>
        <mc:AlternateContent xmlns:mc="http://schemas.openxmlformats.org/markup-compatibility/2006">
          <mc:Choice Requires="x14">
            <control shapeId="2097" r:id="rId44" name="Check Box 49">
              <controlPr defaultSize="0" autoFill="0" autoLine="0" autoPict="0">
                <anchor moveWithCells="1">
                  <from>
                    <xdr:col>3</xdr:col>
                    <xdr:colOff>38100</xdr:colOff>
                    <xdr:row>28</xdr:row>
                    <xdr:rowOff>133350</xdr:rowOff>
                  </from>
                  <to>
                    <xdr:col>3</xdr:col>
                    <xdr:colOff>285750</xdr:colOff>
                    <xdr:row>28</xdr:row>
                    <xdr:rowOff>285750</xdr:rowOff>
                  </to>
                </anchor>
              </controlPr>
            </control>
          </mc:Choice>
        </mc:AlternateContent>
        <mc:AlternateContent xmlns:mc="http://schemas.openxmlformats.org/markup-compatibility/2006">
          <mc:Choice Requires="x14">
            <control shapeId="2098" r:id="rId45" name="Check Box 50">
              <controlPr defaultSize="0" autoFill="0" autoLine="0" autoPict="0">
                <anchor moveWithCells="1">
                  <from>
                    <xdr:col>2</xdr:col>
                    <xdr:colOff>38100</xdr:colOff>
                    <xdr:row>28</xdr:row>
                    <xdr:rowOff>133350</xdr:rowOff>
                  </from>
                  <to>
                    <xdr:col>2</xdr:col>
                    <xdr:colOff>285750</xdr:colOff>
                    <xdr:row>28</xdr:row>
                    <xdr:rowOff>285750</xdr:rowOff>
                  </to>
                </anchor>
              </controlPr>
            </control>
          </mc:Choice>
        </mc:AlternateContent>
        <mc:AlternateContent xmlns:mc="http://schemas.openxmlformats.org/markup-compatibility/2006">
          <mc:Choice Requires="x14">
            <control shapeId="2099" r:id="rId46" name="Check Box 51">
              <controlPr defaultSize="0" autoFill="0" autoLine="0" autoPict="0">
                <anchor moveWithCells="1">
                  <from>
                    <xdr:col>2</xdr:col>
                    <xdr:colOff>238125</xdr:colOff>
                    <xdr:row>29</xdr:row>
                    <xdr:rowOff>133350</xdr:rowOff>
                  </from>
                  <to>
                    <xdr:col>2</xdr:col>
                    <xdr:colOff>485775</xdr:colOff>
                    <xdr:row>29</xdr:row>
                    <xdr:rowOff>285750</xdr:rowOff>
                  </to>
                </anchor>
              </controlPr>
            </control>
          </mc:Choice>
        </mc:AlternateContent>
        <mc:AlternateContent xmlns:mc="http://schemas.openxmlformats.org/markup-compatibility/2006">
          <mc:Choice Requires="x14">
            <control shapeId="2100" r:id="rId47" name="Check Box 52">
              <controlPr defaultSize="0" autoFill="0" autoLine="0" autoPict="0">
                <anchor moveWithCells="1">
                  <from>
                    <xdr:col>3</xdr:col>
                    <xdr:colOff>238125</xdr:colOff>
                    <xdr:row>29</xdr:row>
                    <xdr:rowOff>133350</xdr:rowOff>
                  </from>
                  <to>
                    <xdr:col>3</xdr:col>
                    <xdr:colOff>485775</xdr:colOff>
                    <xdr:row>29</xdr:row>
                    <xdr:rowOff>285750</xdr:rowOff>
                  </to>
                </anchor>
              </controlPr>
            </control>
          </mc:Choice>
        </mc:AlternateContent>
        <mc:AlternateContent xmlns:mc="http://schemas.openxmlformats.org/markup-compatibility/2006">
          <mc:Choice Requires="x14">
            <control shapeId="2101" r:id="rId48" name="Check Box 53">
              <controlPr defaultSize="0" autoFill="0" autoLine="0" autoPict="0">
                <anchor moveWithCells="1">
                  <from>
                    <xdr:col>3</xdr:col>
                    <xdr:colOff>38100</xdr:colOff>
                    <xdr:row>30</xdr:row>
                    <xdr:rowOff>133350</xdr:rowOff>
                  </from>
                  <to>
                    <xdr:col>3</xdr:col>
                    <xdr:colOff>285750</xdr:colOff>
                    <xdr:row>30</xdr:row>
                    <xdr:rowOff>285750</xdr:rowOff>
                  </to>
                </anchor>
              </controlPr>
            </control>
          </mc:Choice>
        </mc:AlternateContent>
        <mc:AlternateContent xmlns:mc="http://schemas.openxmlformats.org/markup-compatibility/2006">
          <mc:Choice Requires="x14">
            <control shapeId="2102" r:id="rId49" name="Check Box 54">
              <controlPr defaultSize="0" autoFill="0" autoLine="0" autoPict="0">
                <anchor moveWithCells="1">
                  <from>
                    <xdr:col>2</xdr:col>
                    <xdr:colOff>38100</xdr:colOff>
                    <xdr:row>30</xdr:row>
                    <xdr:rowOff>133350</xdr:rowOff>
                  </from>
                  <to>
                    <xdr:col>2</xdr:col>
                    <xdr:colOff>285750</xdr:colOff>
                    <xdr:row>30</xdr:row>
                    <xdr:rowOff>285750</xdr:rowOff>
                  </to>
                </anchor>
              </controlPr>
            </control>
          </mc:Choice>
        </mc:AlternateContent>
        <mc:AlternateContent xmlns:mc="http://schemas.openxmlformats.org/markup-compatibility/2006">
          <mc:Choice Requires="x14">
            <control shapeId="2103" r:id="rId50" name="Check Box 55">
              <controlPr defaultSize="0" autoFill="0" autoLine="0" autoPict="0">
                <anchor moveWithCells="1">
                  <from>
                    <xdr:col>2</xdr:col>
                    <xdr:colOff>238125</xdr:colOff>
                    <xdr:row>14</xdr:row>
                    <xdr:rowOff>133350</xdr:rowOff>
                  </from>
                  <to>
                    <xdr:col>2</xdr:col>
                    <xdr:colOff>485775</xdr:colOff>
                    <xdr:row>14</xdr:row>
                    <xdr:rowOff>295275</xdr:rowOff>
                  </to>
                </anchor>
              </controlPr>
            </control>
          </mc:Choice>
        </mc:AlternateContent>
        <mc:AlternateContent xmlns:mc="http://schemas.openxmlformats.org/markup-compatibility/2006">
          <mc:Choice Requires="x14">
            <control shapeId="2104" r:id="rId51" name="Check Box 56">
              <controlPr defaultSize="0" autoFill="0" autoLine="0" autoPict="0">
                <anchor moveWithCells="1">
                  <from>
                    <xdr:col>3</xdr:col>
                    <xdr:colOff>238125</xdr:colOff>
                    <xdr:row>14</xdr:row>
                    <xdr:rowOff>133350</xdr:rowOff>
                  </from>
                  <to>
                    <xdr:col>3</xdr:col>
                    <xdr:colOff>485775</xdr:colOff>
                    <xdr:row>14</xdr:row>
                    <xdr:rowOff>295275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6E526E-5AC9-4E3F-A1FC-286E6094BAD8}">
  <sheetPr codeName="Sheet3">
    <pageSetUpPr fitToPage="1"/>
  </sheetPr>
  <dimension ref="A1:I66"/>
  <sheetViews>
    <sheetView showGridLines="0" view="pageBreakPreview" zoomScaleNormal="100" zoomScaleSheetLayoutView="100" workbookViewId="0">
      <selection activeCell="B1" sqref="B1:D1"/>
    </sheetView>
  </sheetViews>
  <sheetFormatPr defaultRowHeight="13.5" x14ac:dyDescent="0.15"/>
  <cols>
    <col min="1" max="1" width="2" style="136" customWidth="1"/>
    <col min="2" max="2" width="4" style="136" customWidth="1"/>
    <col min="3" max="3" width="24.625" style="136" customWidth="1"/>
    <col min="4" max="4" width="28.125" style="136" customWidth="1"/>
    <col min="5" max="5" width="18" style="136" customWidth="1"/>
    <col min="6" max="6" width="17.25" style="136" customWidth="1"/>
    <col min="7" max="7" width="22" style="136" customWidth="1"/>
    <col min="8" max="8" width="2" style="136" customWidth="1"/>
    <col min="9" max="9" width="2.625" style="136" customWidth="1"/>
    <col min="10" max="226" width="9" style="136"/>
    <col min="227" max="227" width="4.125" style="136" customWidth="1"/>
    <col min="228" max="228" width="2.875" style="136" customWidth="1"/>
    <col min="229" max="234" width="7.625" style="136" customWidth="1"/>
    <col min="235" max="235" width="4.75" style="136" customWidth="1"/>
    <col min="236" max="236" width="5" style="136" customWidth="1"/>
    <col min="237" max="237" width="5.625" style="136" customWidth="1"/>
    <col min="238" max="238" width="10.375" style="136" customWidth="1"/>
    <col min="239" max="239" width="9" style="136"/>
    <col min="240" max="240" width="16.125" style="136" customWidth="1"/>
    <col min="241" max="482" width="9" style="136"/>
    <col min="483" max="483" width="4.125" style="136" customWidth="1"/>
    <col min="484" max="484" width="2.875" style="136" customWidth="1"/>
    <col min="485" max="490" width="7.625" style="136" customWidth="1"/>
    <col min="491" max="491" width="4.75" style="136" customWidth="1"/>
    <col min="492" max="492" width="5" style="136" customWidth="1"/>
    <col min="493" max="493" width="5.625" style="136" customWidth="1"/>
    <col min="494" max="494" width="10.375" style="136" customWidth="1"/>
    <col min="495" max="495" width="9" style="136"/>
    <col min="496" max="496" width="16.125" style="136" customWidth="1"/>
    <col min="497" max="738" width="9" style="136"/>
    <col min="739" max="739" width="4.125" style="136" customWidth="1"/>
    <col min="740" max="740" width="2.875" style="136" customWidth="1"/>
    <col min="741" max="746" width="7.625" style="136" customWidth="1"/>
    <col min="747" max="747" width="4.75" style="136" customWidth="1"/>
    <col min="748" max="748" width="5" style="136" customWidth="1"/>
    <col min="749" max="749" width="5.625" style="136" customWidth="1"/>
    <col min="750" max="750" width="10.375" style="136" customWidth="1"/>
    <col min="751" max="751" width="9" style="136"/>
    <col min="752" max="752" width="16.125" style="136" customWidth="1"/>
    <col min="753" max="994" width="9" style="136"/>
    <col min="995" max="995" width="4.125" style="136" customWidth="1"/>
    <col min="996" max="996" width="2.875" style="136" customWidth="1"/>
    <col min="997" max="1002" width="7.625" style="136" customWidth="1"/>
    <col min="1003" max="1003" width="4.75" style="136" customWidth="1"/>
    <col min="1004" max="1004" width="5" style="136" customWidth="1"/>
    <col min="1005" max="1005" width="5.625" style="136" customWidth="1"/>
    <col min="1006" max="1006" width="10.375" style="136" customWidth="1"/>
    <col min="1007" max="1007" width="9" style="136"/>
    <col min="1008" max="1008" width="16.125" style="136" customWidth="1"/>
    <col min="1009" max="1250" width="9" style="136"/>
    <col min="1251" max="1251" width="4.125" style="136" customWidth="1"/>
    <col min="1252" max="1252" width="2.875" style="136" customWidth="1"/>
    <col min="1253" max="1258" width="7.625" style="136" customWidth="1"/>
    <col min="1259" max="1259" width="4.75" style="136" customWidth="1"/>
    <col min="1260" max="1260" width="5" style="136" customWidth="1"/>
    <col min="1261" max="1261" width="5.625" style="136" customWidth="1"/>
    <col min="1262" max="1262" width="10.375" style="136" customWidth="1"/>
    <col min="1263" max="1263" width="9" style="136"/>
    <col min="1264" max="1264" width="16.125" style="136" customWidth="1"/>
    <col min="1265" max="1506" width="9" style="136"/>
    <col min="1507" max="1507" width="4.125" style="136" customWidth="1"/>
    <col min="1508" max="1508" width="2.875" style="136" customWidth="1"/>
    <col min="1509" max="1514" width="7.625" style="136" customWidth="1"/>
    <col min="1515" max="1515" width="4.75" style="136" customWidth="1"/>
    <col min="1516" max="1516" width="5" style="136" customWidth="1"/>
    <col min="1517" max="1517" width="5.625" style="136" customWidth="1"/>
    <col min="1518" max="1518" width="10.375" style="136" customWidth="1"/>
    <col min="1519" max="1519" width="9" style="136"/>
    <col min="1520" max="1520" width="16.125" style="136" customWidth="1"/>
    <col min="1521" max="1762" width="9" style="136"/>
    <col min="1763" max="1763" width="4.125" style="136" customWidth="1"/>
    <col min="1764" max="1764" width="2.875" style="136" customWidth="1"/>
    <col min="1765" max="1770" width="7.625" style="136" customWidth="1"/>
    <col min="1771" max="1771" width="4.75" style="136" customWidth="1"/>
    <col min="1772" max="1772" width="5" style="136" customWidth="1"/>
    <col min="1773" max="1773" width="5.625" style="136" customWidth="1"/>
    <col min="1774" max="1774" width="10.375" style="136" customWidth="1"/>
    <col min="1775" max="1775" width="9" style="136"/>
    <col min="1776" max="1776" width="16.125" style="136" customWidth="1"/>
    <col min="1777" max="2018" width="9" style="136"/>
    <col min="2019" max="2019" width="4.125" style="136" customWidth="1"/>
    <col min="2020" max="2020" width="2.875" style="136" customWidth="1"/>
    <col min="2021" max="2026" width="7.625" style="136" customWidth="1"/>
    <col min="2027" max="2027" width="4.75" style="136" customWidth="1"/>
    <col min="2028" max="2028" width="5" style="136" customWidth="1"/>
    <col min="2029" max="2029" width="5.625" style="136" customWidth="1"/>
    <col min="2030" max="2030" width="10.375" style="136" customWidth="1"/>
    <col min="2031" max="2031" width="9" style="136"/>
    <col min="2032" max="2032" width="16.125" style="136" customWidth="1"/>
    <col min="2033" max="2274" width="9" style="136"/>
    <col min="2275" max="2275" width="4.125" style="136" customWidth="1"/>
    <col min="2276" max="2276" width="2.875" style="136" customWidth="1"/>
    <col min="2277" max="2282" width="7.625" style="136" customWidth="1"/>
    <col min="2283" max="2283" width="4.75" style="136" customWidth="1"/>
    <col min="2284" max="2284" width="5" style="136" customWidth="1"/>
    <col min="2285" max="2285" width="5.625" style="136" customWidth="1"/>
    <col min="2286" max="2286" width="10.375" style="136" customWidth="1"/>
    <col min="2287" max="2287" width="9" style="136"/>
    <col min="2288" max="2288" width="16.125" style="136" customWidth="1"/>
    <col min="2289" max="2530" width="9" style="136"/>
    <col min="2531" max="2531" width="4.125" style="136" customWidth="1"/>
    <col min="2532" max="2532" width="2.875" style="136" customWidth="1"/>
    <col min="2533" max="2538" width="7.625" style="136" customWidth="1"/>
    <col min="2539" max="2539" width="4.75" style="136" customWidth="1"/>
    <col min="2540" max="2540" width="5" style="136" customWidth="1"/>
    <col min="2541" max="2541" width="5.625" style="136" customWidth="1"/>
    <col min="2542" max="2542" width="10.375" style="136" customWidth="1"/>
    <col min="2543" max="2543" width="9" style="136"/>
    <col min="2544" max="2544" width="16.125" style="136" customWidth="1"/>
    <col min="2545" max="2786" width="9" style="136"/>
    <col min="2787" max="2787" width="4.125" style="136" customWidth="1"/>
    <col min="2788" max="2788" width="2.875" style="136" customWidth="1"/>
    <col min="2789" max="2794" width="7.625" style="136" customWidth="1"/>
    <col min="2795" max="2795" width="4.75" style="136" customWidth="1"/>
    <col min="2796" max="2796" width="5" style="136" customWidth="1"/>
    <col min="2797" max="2797" width="5.625" style="136" customWidth="1"/>
    <col min="2798" max="2798" width="10.375" style="136" customWidth="1"/>
    <col min="2799" max="2799" width="9" style="136"/>
    <col min="2800" max="2800" width="16.125" style="136" customWidth="1"/>
    <col min="2801" max="3042" width="9" style="136"/>
    <col min="3043" max="3043" width="4.125" style="136" customWidth="1"/>
    <col min="3044" max="3044" width="2.875" style="136" customWidth="1"/>
    <col min="3045" max="3050" width="7.625" style="136" customWidth="1"/>
    <col min="3051" max="3051" width="4.75" style="136" customWidth="1"/>
    <col min="3052" max="3052" width="5" style="136" customWidth="1"/>
    <col min="3053" max="3053" width="5.625" style="136" customWidth="1"/>
    <col min="3054" max="3054" width="10.375" style="136" customWidth="1"/>
    <col min="3055" max="3055" width="9" style="136"/>
    <col min="3056" max="3056" width="16.125" style="136" customWidth="1"/>
    <col min="3057" max="3298" width="9" style="136"/>
    <col min="3299" max="3299" width="4.125" style="136" customWidth="1"/>
    <col min="3300" max="3300" width="2.875" style="136" customWidth="1"/>
    <col min="3301" max="3306" width="7.625" style="136" customWidth="1"/>
    <col min="3307" max="3307" width="4.75" style="136" customWidth="1"/>
    <col min="3308" max="3308" width="5" style="136" customWidth="1"/>
    <col min="3309" max="3309" width="5.625" style="136" customWidth="1"/>
    <col min="3310" max="3310" width="10.375" style="136" customWidth="1"/>
    <col min="3311" max="3311" width="9" style="136"/>
    <col min="3312" max="3312" width="16.125" style="136" customWidth="1"/>
    <col min="3313" max="3554" width="9" style="136"/>
    <col min="3555" max="3555" width="4.125" style="136" customWidth="1"/>
    <col min="3556" max="3556" width="2.875" style="136" customWidth="1"/>
    <col min="3557" max="3562" width="7.625" style="136" customWidth="1"/>
    <col min="3563" max="3563" width="4.75" style="136" customWidth="1"/>
    <col min="3564" max="3564" width="5" style="136" customWidth="1"/>
    <col min="3565" max="3565" width="5.625" style="136" customWidth="1"/>
    <col min="3566" max="3566" width="10.375" style="136" customWidth="1"/>
    <col min="3567" max="3567" width="9" style="136"/>
    <col min="3568" max="3568" width="16.125" style="136" customWidth="1"/>
    <col min="3569" max="3810" width="9" style="136"/>
    <col min="3811" max="3811" width="4.125" style="136" customWidth="1"/>
    <col min="3812" max="3812" width="2.875" style="136" customWidth="1"/>
    <col min="3813" max="3818" width="7.625" style="136" customWidth="1"/>
    <col min="3819" max="3819" width="4.75" style="136" customWidth="1"/>
    <col min="3820" max="3820" width="5" style="136" customWidth="1"/>
    <col min="3821" max="3821" width="5.625" style="136" customWidth="1"/>
    <col min="3822" max="3822" width="10.375" style="136" customWidth="1"/>
    <col min="3823" max="3823" width="9" style="136"/>
    <col min="3824" max="3824" width="16.125" style="136" customWidth="1"/>
    <col min="3825" max="4066" width="9" style="136"/>
    <col min="4067" max="4067" width="4.125" style="136" customWidth="1"/>
    <col min="4068" max="4068" width="2.875" style="136" customWidth="1"/>
    <col min="4069" max="4074" width="7.625" style="136" customWidth="1"/>
    <col min="4075" max="4075" width="4.75" style="136" customWidth="1"/>
    <col min="4076" max="4076" width="5" style="136" customWidth="1"/>
    <col min="4077" max="4077" width="5.625" style="136" customWidth="1"/>
    <col min="4078" max="4078" width="10.375" style="136" customWidth="1"/>
    <col min="4079" max="4079" width="9" style="136"/>
    <col min="4080" max="4080" width="16.125" style="136" customWidth="1"/>
    <col min="4081" max="4322" width="9" style="136"/>
    <col min="4323" max="4323" width="4.125" style="136" customWidth="1"/>
    <col min="4324" max="4324" width="2.875" style="136" customWidth="1"/>
    <col min="4325" max="4330" width="7.625" style="136" customWidth="1"/>
    <col min="4331" max="4331" width="4.75" style="136" customWidth="1"/>
    <col min="4332" max="4332" width="5" style="136" customWidth="1"/>
    <col min="4333" max="4333" width="5.625" style="136" customWidth="1"/>
    <col min="4334" max="4334" width="10.375" style="136" customWidth="1"/>
    <col min="4335" max="4335" width="9" style="136"/>
    <col min="4336" max="4336" width="16.125" style="136" customWidth="1"/>
    <col min="4337" max="4578" width="9" style="136"/>
    <col min="4579" max="4579" width="4.125" style="136" customWidth="1"/>
    <col min="4580" max="4580" width="2.875" style="136" customWidth="1"/>
    <col min="4581" max="4586" width="7.625" style="136" customWidth="1"/>
    <col min="4587" max="4587" width="4.75" style="136" customWidth="1"/>
    <col min="4588" max="4588" width="5" style="136" customWidth="1"/>
    <col min="4589" max="4589" width="5.625" style="136" customWidth="1"/>
    <col min="4590" max="4590" width="10.375" style="136" customWidth="1"/>
    <col min="4591" max="4591" width="9" style="136"/>
    <col min="4592" max="4592" width="16.125" style="136" customWidth="1"/>
    <col min="4593" max="4834" width="9" style="136"/>
    <col min="4835" max="4835" width="4.125" style="136" customWidth="1"/>
    <col min="4836" max="4836" width="2.875" style="136" customWidth="1"/>
    <col min="4837" max="4842" width="7.625" style="136" customWidth="1"/>
    <col min="4843" max="4843" width="4.75" style="136" customWidth="1"/>
    <col min="4844" max="4844" width="5" style="136" customWidth="1"/>
    <col min="4845" max="4845" width="5.625" style="136" customWidth="1"/>
    <col min="4846" max="4846" width="10.375" style="136" customWidth="1"/>
    <col min="4847" max="4847" width="9" style="136"/>
    <col min="4848" max="4848" width="16.125" style="136" customWidth="1"/>
    <col min="4849" max="5090" width="9" style="136"/>
    <col min="5091" max="5091" width="4.125" style="136" customWidth="1"/>
    <col min="5092" max="5092" width="2.875" style="136" customWidth="1"/>
    <col min="5093" max="5098" width="7.625" style="136" customWidth="1"/>
    <col min="5099" max="5099" width="4.75" style="136" customWidth="1"/>
    <col min="5100" max="5100" width="5" style="136" customWidth="1"/>
    <col min="5101" max="5101" width="5.625" style="136" customWidth="1"/>
    <col min="5102" max="5102" width="10.375" style="136" customWidth="1"/>
    <col min="5103" max="5103" width="9" style="136"/>
    <col min="5104" max="5104" width="16.125" style="136" customWidth="1"/>
    <col min="5105" max="5346" width="9" style="136"/>
    <col min="5347" max="5347" width="4.125" style="136" customWidth="1"/>
    <col min="5348" max="5348" width="2.875" style="136" customWidth="1"/>
    <col min="5349" max="5354" width="7.625" style="136" customWidth="1"/>
    <col min="5355" max="5355" width="4.75" style="136" customWidth="1"/>
    <col min="5356" max="5356" width="5" style="136" customWidth="1"/>
    <col min="5357" max="5357" width="5.625" style="136" customWidth="1"/>
    <col min="5358" max="5358" width="10.375" style="136" customWidth="1"/>
    <col min="5359" max="5359" width="9" style="136"/>
    <col min="5360" max="5360" width="16.125" style="136" customWidth="1"/>
    <col min="5361" max="5602" width="9" style="136"/>
    <col min="5603" max="5603" width="4.125" style="136" customWidth="1"/>
    <col min="5604" max="5604" width="2.875" style="136" customWidth="1"/>
    <col min="5605" max="5610" width="7.625" style="136" customWidth="1"/>
    <col min="5611" max="5611" width="4.75" style="136" customWidth="1"/>
    <col min="5612" max="5612" width="5" style="136" customWidth="1"/>
    <col min="5613" max="5613" width="5.625" style="136" customWidth="1"/>
    <col min="5614" max="5614" width="10.375" style="136" customWidth="1"/>
    <col min="5615" max="5615" width="9" style="136"/>
    <col min="5616" max="5616" width="16.125" style="136" customWidth="1"/>
    <col min="5617" max="5858" width="9" style="136"/>
    <col min="5859" max="5859" width="4.125" style="136" customWidth="1"/>
    <col min="5860" max="5860" width="2.875" style="136" customWidth="1"/>
    <col min="5861" max="5866" width="7.625" style="136" customWidth="1"/>
    <col min="5867" max="5867" width="4.75" style="136" customWidth="1"/>
    <col min="5868" max="5868" width="5" style="136" customWidth="1"/>
    <col min="5869" max="5869" width="5.625" style="136" customWidth="1"/>
    <col min="5870" max="5870" width="10.375" style="136" customWidth="1"/>
    <col min="5871" max="5871" width="9" style="136"/>
    <col min="5872" max="5872" width="16.125" style="136" customWidth="1"/>
    <col min="5873" max="6114" width="9" style="136"/>
    <col min="6115" max="6115" width="4.125" style="136" customWidth="1"/>
    <col min="6116" max="6116" width="2.875" style="136" customWidth="1"/>
    <col min="6117" max="6122" width="7.625" style="136" customWidth="1"/>
    <col min="6123" max="6123" width="4.75" style="136" customWidth="1"/>
    <col min="6124" max="6124" width="5" style="136" customWidth="1"/>
    <col min="6125" max="6125" width="5.625" style="136" customWidth="1"/>
    <col min="6126" max="6126" width="10.375" style="136" customWidth="1"/>
    <col min="6127" max="6127" width="9" style="136"/>
    <col min="6128" max="6128" width="16.125" style="136" customWidth="1"/>
    <col min="6129" max="6370" width="9" style="136"/>
    <col min="6371" max="6371" width="4.125" style="136" customWidth="1"/>
    <col min="6372" max="6372" width="2.875" style="136" customWidth="1"/>
    <col min="6373" max="6378" width="7.625" style="136" customWidth="1"/>
    <col min="6379" max="6379" width="4.75" style="136" customWidth="1"/>
    <col min="6380" max="6380" width="5" style="136" customWidth="1"/>
    <col min="6381" max="6381" width="5.625" style="136" customWidth="1"/>
    <col min="6382" max="6382" width="10.375" style="136" customWidth="1"/>
    <col min="6383" max="6383" width="9" style="136"/>
    <col min="6384" max="6384" width="16.125" style="136" customWidth="1"/>
    <col min="6385" max="6626" width="9" style="136"/>
    <col min="6627" max="6627" width="4.125" style="136" customWidth="1"/>
    <col min="6628" max="6628" width="2.875" style="136" customWidth="1"/>
    <col min="6629" max="6634" width="7.625" style="136" customWidth="1"/>
    <col min="6635" max="6635" width="4.75" style="136" customWidth="1"/>
    <col min="6636" max="6636" width="5" style="136" customWidth="1"/>
    <col min="6637" max="6637" width="5.625" style="136" customWidth="1"/>
    <col min="6638" max="6638" width="10.375" style="136" customWidth="1"/>
    <col min="6639" max="6639" width="9" style="136"/>
    <col min="6640" max="6640" width="16.125" style="136" customWidth="1"/>
    <col min="6641" max="6882" width="9" style="136"/>
    <col min="6883" max="6883" width="4.125" style="136" customWidth="1"/>
    <col min="6884" max="6884" width="2.875" style="136" customWidth="1"/>
    <col min="6885" max="6890" width="7.625" style="136" customWidth="1"/>
    <col min="6891" max="6891" width="4.75" style="136" customWidth="1"/>
    <col min="6892" max="6892" width="5" style="136" customWidth="1"/>
    <col min="6893" max="6893" width="5.625" style="136" customWidth="1"/>
    <col min="6894" max="6894" width="10.375" style="136" customWidth="1"/>
    <col min="6895" max="6895" width="9" style="136"/>
    <col min="6896" max="6896" width="16.125" style="136" customWidth="1"/>
    <col min="6897" max="7138" width="9" style="136"/>
    <col min="7139" max="7139" width="4.125" style="136" customWidth="1"/>
    <col min="7140" max="7140" width="2.875" style="136" customWidth="1"/>
    <col min="7141" max="7146" width="7.625" style="136" customWidth="1"/>
    <col min="7147" max="7147" width="4.75" style="136" customWidth="1"/>
    <col min="7148" max="7148" width="5" style="136" customWidth="1"/>
    <col min="7149" max="7149" width="5.625" style="136" customWidth="1"/>
    <col min="7150" max="7150" width="10.375" style="136" customWidth="1"/>
    <col min="7151" max="7151" width="9" style="136"/>
    <col min="7152" max="7152" width="16.125" style="136" customWidth="1"/>
    <col min="7153" max="7394" width="9" style="136"/>
    <col min="7395" max="7395" width="4.125" style="136" customWidth="1"/>
    <col min="7396" max="7396" width="2.875" style="136" customWidth="1"/>
    <col min="7397" max="7402" width="7.625" style="136" customWidth="1"/>
    <col min="7403" max="7403" width="4.75" style="136" customWidth="1"/>
    <col min="7404" max="7404" width="5" style="136" customWidth="1"/>
    <col min="7405" max="7405" width="5.625" style="136" customWidth="1"/>
    <col min="7406" max="7406" width="10.375" style="136" customWidth="1"/>
    <col min="7407" max="7407" width="9" style="136"/>
    <col min="7408" max="7408" width="16.125" style="136" customWidth="1"/>
    <col min="7409" max="7650" width="9" style="136"/>
    <col min="7651" max="7651" width="4.125" style="136" customWidth="1"/>
    <col min="7652" max="7652" width="2.875" style="136" customWidth="1"/>
    <col min="7653" max="7658" width="7.625" style="136" customWidth="1"/>
    <col min="7659" max="7659" width="4.75" style="136" customWidth="1"/>
    <col min="7660" max="7660" width="5" style="136" customWidth="1"/>
    <col min="7661" max="7661" width="5.625" style="136" customWidth="1"/>
    <col min="7662" max="7662" width="10.375" style="136" customWidth="1"/>
    <col min="7663" max="7663" width="9" style="136"/>
    <col min="7664" max="7664" width="16.125" style="136" customWidth="1"/>
    <col min="7665" max="7906" width="9" style="136"/>
    <col min="7907" max="7907" width="4.125" style="136" customWidth="1"/>
    <col min="7908" max="7908" width="2.875" style="136" customWidth="1"/>
    <col min="7909" max="7914" width="7.625" style="136" customWidth="1"/>
    <col min="7915" max="7915" width="4.75" style="136" customWidth="1"/>
    <col min="7916" max="7916" width="5" style="136" customWidth="1"/>
    <col min="7917" max="7917" width="5.625" style="136" customWidth="1"/>
    <col min="7918" max="7918" width="10.375" style="136" customWidth="1"/>
    <col min="7919" max="7919" width="9" style="136"/>
    <col min="7920" max="7920" width="16.125" style="136" customWidth="1"/>
    <col min="7921" max="8162" width="9" style="136"/>
    <col min="8163" max="8163" width="4.125" style="136" customWidth="1"/>
    <col min="8164" max="8164" width="2.875" style="136" customWidth="1"/>
    <col min="8165" max="8170" width="7.625" style="136" customWidth="1"/>
    <col min="8171" max="8171" width="4.75" style="136" customWidth="1"/>
    <col min="8172" max="8172" width="5" style="136" customWidth="1"/>
    <col min="8173" max="8173" width="5.625" style="136" customWidth="1"/>
    <col min="8174" max="8174" width="10.375" style="136" customWidth="1"/>
    <col min="8175" max="8175" width="9" style="136"/>
    <col min="8176" max="8176" width="16.125" style="136" customWidth="1"/>
    <col min="8177" max="8418" width="9" style="136"/>
    <col min="8419" max="8419" width="4.125" style="136" customWidth="1"/>
    <col min="8420" max="8420" width="2.875" style="136" customWidth="1"/>
    <col min="8421" max="8426" width="7.625" style="136" customWidth="1"/>
    <col min="8427" max="8427" width="4.75" style="136" customWidth="1"/>
    <col min="8428" max="8428" width="5" style="136" customWidth="1"/>
    <col min="8429" max="8429" width="5.625" style="136" customWidth="1"/>
    <col min="8430" max="8430" width="10.375" style="136" customWidth="1"/>
    <col min="8431" max="8431" width="9" style="136"/>
    <col min="8432" max="8432" width="16.125" style="136" customWidth="1"/>
    <col min="8433" max="8674" width="9" style="136"/>
    <col min="8675" max="8675" width="4.125" style="136" customWidth="1"/>
    <col min="8676" max="8676" width="2.875" style="136" customWidth="1"/>
    <col min="8677" max="8682" width="7.625" style="136" customWidth="1"/>
    <col min="8683" max="8683" width="4.75" style="136" customWidth="1"/>
    <col min="8684" max="8684" width="5" style="136" customWidth="1"/>
    <col min="8685" max="8685" width="5.625" style="136" customWidth="1"/>
    <col min="8686" max="8686" width="10.375" style="136" customWidth="1"/>
    <col min="8687" max="8687" width="9" style="136"/>
    <col min="8688" max="8688" width="16.125" style="136" customWidth="1"/>
    <col min="8689" max="8930" width="9" style="136"/>
    <col min="8931" max="8931" width="4.125" style="136" customWidth="1"/>
    <col min="8932" max="8932" width="2.875" style="136" customWidth="1"/>
    <col min="8933" max="8938" width="7.625" style="136" customWidth="1"/>
    <col min="8939" max="8939" width="4.75" style="136" customWidth="1"/>
    <col min="8940" max="8940" width="5" style="136" customWidth="1"/>
    <col min="8941" max="8941" width="5.625" style="136" customWidth="1"/>
    <col min="8942" max="8942" width="10.375" style="136" customWidth="1"/>
    <col min="8943" max="8943" width="9" style="136"/>
    <col min="8944" max="8944" width="16.125" style="136" customWidth="1"/>
    <col min="8945" max="9186" width="9" style="136"/>
    <col min="9187" max="9187" width="4.125" style="136" customWidth="1"/>
    <col min="9188" max="9188" width="2.875" style="136" customWidth="1"/>
    <col min="9189" max="9194" width="7.625" style="136" customWidth="1"/>
    <col min="9195" max="9195" width="4.75" style="136" customWidth="1"/>
    <col min="9196" max="9196" width="5" style="136" customWidth="1"/>
    <col min="9197" max="9197" width="5.625" style="136" customWidth="1"/>
    <col min="9198" max="9198" width="10.375" style="136" customWidth="1"/>
    <col min="9199" max="9199" width="9" style="136"/>
    <col min="9200" max="9200" width="16.125" style="136" customWidth="1"/>
    <col min="9201" max="9442" width="9" style="136"/>
    <col min="9443" max="9443" width="4.125" style="136" customWidth="1"/>
    <col min="9444" max="9444" width="2.875" style="136" customWidth="1"/>
    <col min="9445" max="9450" width="7.625" style="136" customWidth="1"/>
    <col min="9451" max="9451" width="4.75" style="136" customWidth="1"/>
    <col min="9452" max="9452" width="5" style="136" customWidth="1"/>
    <col min="9453" max="9453" width="5.625" style="136" customWidth="1"/>
    <col min="9454" max="9454" width="10.375" style="136" customWidth="1"/>
    <col min="9455" max="9455" width="9" style="136"/>
    <col min="9456" max="9456" width="16.125" style="136" customWidth="1"/>
    <col min="9457" max="9698" width="9" style="136"/>
    <col min="9699" max="9699" width="4.125" style="136" customWidth="1"/>
    <col min="9700" max="9700" width="2.875" style="136" customWidth="1"/>
    <col min="9701" max="9706" width="7.625" style="136" customWidth="1"/>
    <col min="9707" max="9707" width="4.75" style="136" customWidth="1"/>
    <col min="9708" max="9708" width="5" style="136" customWidth="1"/>
    <col min="9709" max="9709" width="5.625" style="136" customWidth="1"/>
    <col min="9710" max="9710" width="10.375" style="136" customWidth="1"/>
    <col min="9711" max="9711" width="9" style="136"/>
    <col min="9712" max="9712" width="16.125" style="136" customWidth="1"/>
    <col min="9713" max="9954" width="9" style="136"/>
    <col min="9955" max="9955" width="4.125" style="136" customWidth="1"/>
    <col min="9956" max="9956" width="2.875" style="136" customWidth="1"/>
    <col min="9957" max="9962" width="7.625" style="136" customWidth="1"/>
    <col min="9963" max="9963" width="4.75" style="136" customWidth="1"/>
    <col min="9964" max="9964" width="5" style="136" customWidth="1"/>
    <col min="9965" max="9965" width="5.625" style="136" customWidth="1"/>
    <col min="9966" max="9966" width="10.375" style="136" customWidth="1"/>
    <col min="9967" max="9967" width="9" style="136"/>
    <col min="9968" max="9968" width="16.125" style="136" customWidth="1"/>
    <col min="9969" max="10210" width="9" style="136"/>
    <col min="10211" max="10211" width="4.125" style="136" customWidth="1"/>
    <col min="10212" max="10212" width="2.875" style="136" customWidth="1"/>
    <col min="10213" max="10218" width="7.625" style="136" customWidth="1"/>
    <col min="10219" max="10219" width="4.75" style="136" customWidth="1"/>
    <col min="10220" max="10220" width="5" style="136" customWidth="1"/>
    <col min="10221" max="10221" width="5.625" style="136" customWidth="1"/>
    <col min="10222" max="10222" width="10.375" style="136" customWidth="1"/>
    <col min="10223" max="10223" width="9" style="136"/>
    <col min="10224" max="10224" width="16.125" style="136" customWidth="1"/>
    <col min="10225" max="10466" width="9" style="136"/>
    <col min="10467" max="10467" width="4.125" style="136" customWidth="1"/>
    <col min="10468" max="10468" width="2.875" style="136" customWidth="1"/>
    <col min="10469" max="10474" width="7.625" style="136" customWidth="1"/>
    <col min="10475" max="10475" width="4.75" style="136" customWidth="1"/>
    <col min="10476" max="10476" width="5" style="136" customWidth="1"/>
    <col min="10477" max="10477" width="5.625" style="136" customWidth="1"/>
    <col min="10478" max="10478" width="10.375" style="136" customWidth="1"/>
    <col min="10479" max="10479" width="9" style="136"/>
    <col min="10480" max="10480" width="16.125" style="136" customWidth="1"/>
    <col min="10481" max="10722" width="9" style="136"/>
    <col min="10723" max="10723" width="4.125" style="136" customWidth="1"/>
    <col min="10724" max="10724" width="2.875" style="136" customWidth="1"/>
    <col min="10725" max="10730" width="7.625" style="136" customWidth="1"/>
    <col min="10731" max="10731" width="4.75" style="136" customWidth="1"/>
    <col min="10732" max="10732" width="5" style="136" customWidth="1"/>
    <col min="10733" max="10733" width="5.625" style="136" customWidth="1"/>
    <col min="10734" max="10734" width="10.375" style="136" customWidth="1"/>
    <col min="10735" max="10735" width="9" style="136"/>
    <col min="10736" max="10736" width="16.125" style="136" customWidth="1"/>
    <col min="10737" max="10978" width="9" style="136"/>
    <col min="10979" max="10979" width="4.125" style="136" customWidth="1"/>
    <col min="10980" max="10980" width="2.875" style="136" customWidth="1"/>
    <col min="10981" max="10986" width="7.625" style="136" customWidth="1"/>
    <col min="10987" max="10987" width="4.75" style="136" customWidth="1"/>
    <col min="10988" max="10988" width="5" style="136" customWidth="1"/>
    <col min="10989" max="10989" width="5.625" style="136" customWidth="1"/>
    <col min="10990" max="10990" width="10.375" style="136" customWidth="1"/>
    <col min="10991" max="10991" width="9" style="136"/>
    <col min="10992" max="10992" width="16.125" style="136" customWidth="1"/>
    <col min="10993" max="11234" width="9" style="136"/>
    <col min="11235" max="11235" width="4.125" style="136" customWidth="1"/>
    <col min="11236" max="11236" width="2.875" style="136" customWidth="1"/>
    <col min="11237" max="11242" width="7.625" style="136" customWidth="1"/>
    <col min="11243" max="11243" width="4.75" style="136" customWidth="1"/>
    <col min="11244" max="11244" width="5" style="136" customWidth="1"/>
    <col min="11245" max="11245" width="5.625" style="136" customWidth="1"/>
    <col min="11246" max="11246" width="10.375" style="136" customWidth="1"/>
    <col min="11247" max="11247" width="9" style="136"/>
    <col min="11248" max="11248" width="16.125" style="136" customWidth="1"/>
    <col min="11249" max="11490" width="9" style="136"/>
    <col min="11491" max="11491" width="4.125" style="136" customWidth="1"/>
    <col min="11492" max="11492" width="2.875" style="136" customWidth="1"/>
    <col min="11493" max="11498" width="7.625" style="136" customWidth="1"/>
    <col min="11499" max="11499" width="4.75" style="136" customWidth="1"/>
    <col min="11500" max="11500" width="5" style="136" customWidth="1"/>
    <col min="11501" max="11501" width="5.625" style="136" customWidth="1"/>
    <col min="11502" max="11502" width="10.375" style="136" customWidth="1"/>
    <col min="11503" max="11503" width="9" style="136"/>
    <col min="11504" max="11504" width="16.125" style="136" customWidth="1"/>
    <col min="11505" max="11746" width="9" style="136"/>
    <col min="11747" max="11747" width="4.125" style="136" customWidth="1"/>
    <col min="11748" max="11748" width="2.875" style="136" customWidth="1"/>
    <col min="11749" max="11754" width="7.625" style="136" customWidth="1"/>
    <col min="11755" max="11755" width="4.75" style="136" customWidth="1"/>
    <col min="11756" max="11756" width="5" style="136" customWidth="1"/>
    <col min="11757" max="11757" width="5.625" style="136" customWidth="1"/>
    <col min="11758" max="11758" width="10.375" style="136" customWidth="1"/>
    <col min="11759" max="11759" width="9" style="136"/>
    <col min="11760" max="11760" width="16.125" style="136" customWidth="1"/>
    <col min="11761" max="12002" width="9" style="136"/>
    <col min="12003" max="12003" width="4.125" style="136" customWidth="1"/>
    <col min="12004" max="12004" width="2.875" style="136" customWidth="1"/>
    <col min="12005" max="12010" width="7.625" style="136" customWidth="1"/>
    <col min="12011" max="12011" width="4.75" style="136" customWidth="1"/>
    <col min="12012" max="12012" width="5" style="136" customWidth="1"/>
    <col min="12013" max="12013" width="5.625" style="136" customWidth="1"/>
    <col min="12014" max="12014" width="10.375" style="136" customWidth="1"/>
    <col min="12015" max="12015" width="9" style="136"/>
    <col min="12016" max="12016" width="16.125" style="136" customWidth="1"/>
    <col min="12017" max="12258" width="9" style="136"/>
    <col min="12259" max="12259" width="4.125" style="136" customWidth="1"/>
    <col min="12260" max="12260" width="2.875" style="136" customWidth="1"/>
    <col min="12261" max="12266" width="7.625" style="136" customWidth="1"/>
    <col min="12267" max="12267" width="4.75" style="136" customWidth="1"/>
    <col min="12268" max="12268" width="5" style="136" customWidth="1"/>
    <col min="12269" max="12269" width="5.625" style="136" customWidth="1"/>
    <col min="12270" max="12270" width="10.375" style="136" customWidth="1"/>
    <col min="12271" max="12271" width="9" style="136"/>
    <col min="12272" max="12272" width="16.125" style="136" customWidth="1"/>
    <col min="12273" max="12514" width="9" style="136"/>
    <col min="12515" max="12515" width="4.125" style="136" customWidth="1"/>
    <col min="12516" max="12516" width="2.875" style="136" customWidth="1"/>
    <col min="12517" max="12522" width="7.625" style="136" customWidth="1"/>
    <col min="12523" max="12523" width="4.75" style="136" customWidth="1"/>
    <col min="12524" max="12524" width="5" style="136" customWidth="1"/>
    <col min="12525" max="12525" width="5.625" style="136" customWidth="1"/>
    <col min="12526" max="12526" width="10.375" style="136" customWidth="1"/>
    <col min="12527" max="12527" width="9" style="136"/>
    <col min="12528" max="12528" width="16.125" style="136" customWidth="1"/>
    <col min="12529" max="12770" width="9" style="136"/>
    <col min="12771" max="12771" width="4.125" style="136" customWidth="1"/>
    <col min="12772" max="12772" width="2.875" style="136" customWidth="1"/>
    <col min="12773" max="12778" width="7.625" style="136" customWidth="1"/>
    <col min="12779" max="12779" width="4.75" style="136" customWidth="1"/>
    <col min="12780" max="12780" width="5" style="136" customWidth="1"/>
    <col min="12781" max="12781" width="5.625" style="136" customWidth="1"/>
    <col min="12782" max="12782" width="10.375" style="136" customWidth="1"/>
    <col min="12783" max="12783" width="9" style="136"/>
    <col min="12784" max="12784" width="16.125" style="136" customWidth="1"/>
    <col min="12785" max="13026" width="9" style="136"/>
    <col min="13027" max="13027" width="4.125" style="136" customWidth="1"/>
    <col min="13028" max="13028" width="2.875" style="136" customWidth="1"/>
    <col min="13029" max="13034" width="7.625" style="136" customWidth="1"/>
    <col min="13035" max="13035" width="4.75" style="136" customWidth="1"/>
    <col min="13036" max="13036" width="5" style="136" customWidth="1"/>
    <col min="13037" max="13037" width="5.625" style="136" customWidth="1"/>
    <col min="13038" max="13038" width="10.375" style="136" customWidth="1"/>
    <col min="13039" max="13039" width="9" style="136"/>
    <col min="13040" max="13040" width="16.125" style="136" customWidth="1"/>
    <col min="13041" max="13282" width="9" style="136"/>
    <col min="13283" max="13283" width="4.125" style="136" customWidth="1"/>
    <col min="13284" max="13284" width="2.875" style="136" customWidth="1"/>
    <col min="13285" max="13290" width="7.625" style="136" customWidth="1"/>
    <col min="13291" max="13291" width="4.75" style="136" customWidth="1"/>
    <col min="13292" max="13292" width="5" style="136" customWidth="1"/>
    <col min="13293" max="13293" width="5.625" style="136" customWidth="1"/>
    <col min="13294" max="13294" width="10.375" style="136" customWidth="1"/>
    <col min="13295" max="13295" width="9" style="136"/>
    <col min="13296" max="13296" width="16.125" style="136" customWidth="1"/>
    <col min="13297" max="13538" width="9" style="136"/>
    <col min="13539" max="13539" width="4.125" style="136" customWidth="1"/>
    <col min="13540" max="13540" width="2.875" style="136" customWidth="1"/>
    <col min="13541" max="13546" width="7.625" style="136" customWidth="1"/>
    <col min="13547" max="13547" width="4.75" style="136" customWidth="1"/>
    <col min="13548" max="13548" width="5" style="136" customWidth="1"/>
    <col min="13549" max="13549" width="5.625" style="136" customWidth="1"/>
    <col min="13550" max="13550" width="10.375" style="136" customWidth="1"/>
    <col min="13551" max="13551" width="9" style="136"/>
    <col min="13552" max="13552" width="16.125" style="136" customWidth="1"/>
    <col min="13553" max="13794" width="9" style="136"/>
    <col min="13795" max="13795" width="4.125" style="136" customWidth="1"/>
    <col min="13796" max="13796" width="2.875" style="136" customWidth="1"/>
    <col min="13797" max="13802" width="7.625" style="136" customWidth="1"/>
    <col min="13803" max="13803" width="4.75" style="136" customWidth="1"/>
    <col min="13804" max="13804" width="5" style="136" customWidth="1"/>
    <col min="13805" max="13805" width="5.625" style="136" customWidth="1"/>
    <col min="13806" max="13806" width="10.375" style="136" customWidth="1"/>
    <col min="13807" max="13807" width="9" style="136"/>
    <col min="13808" max="13808" width="16.125" style="136" customWidth="1"/>
    <col min="13809" max="14050" width="9" style="136"/>
    <col min="14051" max="14051" width="4.125" style="136" customWidth="1"/>
    <col min="14052" max="14052" width="2.875" style="136" customWidth="1"/>
    <col min="14053" max="14058" width="7.625" style="136" customWidth="1"/>
    <col min="14059" max="14059" width="4.75" style="136" customWidth="1"/>
    <col min="14060" max="14060" width="5" style="136" customWidth="1"/>
    <col min="14061" max="14061" width="5.625" style="136" customWidth="1"/>
    <col min="14062" max="14062" width="10.375" style="136" customWidth="1"/>
    <col min="14063" max="14063" width="9" style="136"/>
    <col min="14064" max="14064" width="16.125" style="136" customWidth="1"/>
    <col min="14065" max="14306" width="9" style="136"/>
    <col min="14307" max="14307" width="4.125" style="136" customWidth="1"/>
    <col min="14308" max="14308" width="2.875" style="136" customWidth="1"/>
    <col min="14309" max="14314" width="7.625" style="136" customWidth="1"/>
    <col min="14315" max="14315" width="4.75" style="136" customWidth="1"/>
    <col min="14316" max="14316" width="5" style="136" customWidth="1"/>
    <col min="14317" max="14317" width="5.625" style="136" customWidth="1"/>
    <col min="14318" max="14318" width="10.375" style="136" customWidth="1"/>
    <col min="14319" max="14319" width="9" style="136"/>
    <col min="14320" max="14320" width="16.125" style="136" customWidth="1"/>
    <col min="14321" max="14562" width="9" style="136"/>
    <col min="14563" max="14563" width="4.125" style="136" customWidth="1"/>
    <col min="14564" max="14564" width="2.875" style="136" customWidth="1"/>
    <col min="14565" max="14570" width="7.625" style="136" customWidth="1"/>
    <col min="14571" max="14571" width="4.75" style="136" customWidth="1"/>
    <col min="14572" max="14572" width="5" style="136" customWidth="1"/>
    <col min="14573" max="14573" width="5.625" style="136" customWidth="1"/>
    <col min="14574" max="14574" width="10.375" style="136" customWidth="1"/>
    <col min="14575" max="14575" width="9" style="136"/>
    <col min="14576" max="14576" width="16.125" style="136" customWidth="1"/>
    <col min="14577" max="14818" width="9" style="136"/>
    <col min="14819" max="14819" width="4.125" style="136" customWidth="1"/>
    <col min="14820" max="14820" width="2.875" style="136" customWidth="1"/>
    <col min="14821" max="14826" width="7.625" style="136" customWidth="1"/>
    <col min="14827" max="14827" width="4.75" style="136" customWidth="1"/>
    <col min="14828" max="14828" width="5" style="136" customWidth="1"/>
    <col min="14829" max="14829" width="5.625" style="136" customWidth="1"/>
    <col min="14830" max="14830" width="10.375" style="136" customWidth="1"/>
    <col min="14831" max="14831" width="9" style="136"/>
    <col min="14832" max="14832" width="16.125" style="136" customWidth="1"/>
    <col min="14833" max="15074" width="9" style="136"/>
    <col min="15075" max="15075" width="4.125" style="136" customWidth="1"/>
    <col min="15076" max="15076" width="2.875" style="136" customWidth="1"/>
    <col min="15077" max="15082" width="7.625" style="136" customWidth="1"/>
    <col min="15083" max="15083" width="4.75" style="136" customWidth="1"/>
    <col min="15084" max="15084" width="5" style="136" customWidth="1"/>
    <col min="15085" max="15085" width="5.625" style="136" customWidth="1"/>
    <col min="15086" max="15086" width="10.375" style="136" customWidth="1"/>
    <col min="15087" max="15087" width="9" style="136"/>
    <col min="15088" max="15088" width="16.125" style="136" customWidth="1"/>
    <col min="15089" max="15330" width="9" style="136"/>
    <col min="15331" max="15331" width="4.125" style="136" customWidth="1"/>
    <col min="15332" max="15332" width="2.875" style="136" customWidth="1"/>
    <col min="15333" max="15338" width="7.625" style="136" customWidth="1"/>
    <col min="15339" max="15339" width="4.75" style="136" customWidth="1"/>
    <col min="15340" max="15340" width="5" style="136" customWidth="1"/>
    <col min="15341" max="15341" width="5.625" style="136" customWidth="1"/>
    <col min="15342" max="15342" width="10.375" style="136" customWidth="1"/>
    <col min="15343" max="15343" width="9" style="136"/>
    <col min="15344" max="15344" width="16.125" style="136" customWidth="1"/>
    <col min="15345" max="15586" width="9" style="136"/>
    <col min="15587" max="15587" width="4.125" style="136" customWidth="1"/>
    <col min="15588" max="15588" width="2.875" style="136" customWidth="1"/>
    <col min="15589" max="15594" width="7.625" style="136" customWidth="1"/>
    <col min="15595" max="15595" width="4.75" style="136" customWidth="1"/>
    <col min="15596" max="15596" width="5" style="136" customWidth="1"/>
    <col min="15597" max="15597" width="5.625" style="136" customWidth="1"/>
    <col min="15598" max="15598" width="10.375" style="136" customWidth="1"/>
    <col min="15599" max="15599" width="9" style="136"/>
    <col min="15600" max="15600" width="16.125" style="136" customWidth="1"/>
    <col min="15601" max="15842" width="9" style="136"/>
    <col min="15843" max="15843" width="4.125" style="136" customWidth="1"/>
    <col min="15844" max="15844" width="2.875" style="136" customWidth="1"/>
    <col min="15845" max="15850" width="7.625" style="136" customWidth="1"/>
    <col min="15851" max="15851" width="4.75" style="136" customWidth="1"/>
    <col min="15852" max="15852" width="5" style="136" customWidth="1"/>
    <col min="15853" max="15853" width="5.625" style="136" customWidth="1"/>
    <col min="15854" max="15854" width="10.375" style="136" customWidth="1"/>
    <col min="15855" max="15855" width="9" style="136"/>
    <col min="15856" max="15856" width="16.125" style="136" customWidth="1"/>
    <col min="15857" max="16098" width="9" style="136"/>
    <col min="16099" max="16099" width="4.125" style="136" customWidth="1"/>
    <col min="16100" max="16100" width="2.875" style="136" customWidth="1"/>
    <col min="16101" max="16106" width="7.625" style="136" customWidth="1"/>
    <col min="16107" max="16107" width="4.75" style="136" customWidth="1"/>
    <col min="16108" max="16108" width="5" style="136" customWidth="1"/>
    <col min="16109" max="16109" width="5.625" style="136" customWidth="1"/>
    <col min="16110" max="16110" width="10.375" style="136" customWidth="1"/>
    <col min="16111" max="16111" width="9" style="136"/>
    <col min="16112" max="16112" width="16.125" style="136" customWidth="1"/>
    <col min="16113" max="16384" width="9" style="136"/>
  </cols>
  <sheetData>
    <row r="1" spans="1:9" ht="21.75" customHeight="1" x14ac:dyDescent="0.15">
      <c r="B1" s="382" t="s">
        <v>222</v>
      </c>
      <c r="C1" s="382"/>
      <c r="D1" s="382"/>
      <c r="H1" s="60" t="s">
        <v>84</v>
      </c>
    </row>
    <row r="2" spans="1:9" ht="25.5" customHeight="1" x14ac:dyDescent="0.15">
      <c r="A2" s="300" t="s">
        <v>83</v>
      </c>
      <c r="B2" s="300"/>
      <c r="C2" s="300"/>
      <c r="D2" s="300"/>
      <c r="E2" s="300"/>
      <c r="F2" s="300"/>
      <c r="G2" s="300"/>
      <c r="H2" s="300"/>
      <c r="I2" s="300"/>
    </row>
    <row r="3" spans="1:9" ht="25.5" customHeight="1" x14ac:dyDescent="0.15">
      <c r="A3" s="134"/>
      <c r="B3" s="134"/>
      <c r="C3" s="134"/>
      <c r="D3" s="134"/>
      <c r="E3" s="134"/>
      <c r="F3" s="134"/>
      <c r="G3" s="134"/>
      <c r="H3" s="134"/>
      <c r="I3" s="134"/>
    </row>
    <row r="4" spans="1:9" ht="18" customHeight="1" thickBot="1" x14ac:dyDescent="0.2">
      <c r="B4" s="61" t="s">
        <v>47</v>
      </c>
      <c r="C4" s="61"/>
      <c r="D4" s="62"/>
      <c r="E4" s="62"/>
      <c r="F4" s="63"/>
      <c r="G4" s="63"/>
    </row>
    <row r="5" spans="1:9" s="64" customFormat="1" ht="12" customHeight="1" x14ac:dyDescent="0.15">
      <c r="B5" s="301"/>
      <c r="C5" s="302"/>
      <c r="D5" s="65"/>
      <c r="E5" s="302" t="s">
        <v>48</v>
      </c>
      <c r="F5" s="305" t="s">
        <v>49</v>
      </c>
      <c r="G5" s="307" t="s">
        <v>50</v>
      </c>
    </row>
    <row r="6" spans="1:9" s="64" customFormat="1" ht="28.5" x14ac:dyDescent="0.15">
      <c r="B6" s="303"/>
      <c r="C6" s="304"/>
      <c r="D6" s="66" t="s">
        <v>51</v>
      </c>
      <c r="E6" s="304"/>
      <c r="F6" s="306"/>
      <c r="G6" s="308"/>
    </row>
    <row r="7" spans="1:9" ht="22.5" customHeight="1" x14ac:dyDescent="0.15">
      <c r="B7" s="67" t="s">
        <v>52</v>
      </c>
      <c r="C7" s="68"/>
      <c r="D7" s="69"/>
      <c r="E7" s="70">
        <f>SUM(E8:E10)</f>
        <v>15</v>
      </c>
      <c r="F7" s="71"/>
      <c r="G7" s="72">
        <f>SUM(G8:G10)</f>
        <v>112200</v>
      </c>
    </row>
    <row r="8" spans="1:9" ht="15.75" customHeight="1" x14ac:dyDescent="0.15">
      <c r="B8" s="298" t="s">
        <v>53</v>
      </c>
      <c r="C8" s="73" t="s">
        <v>43</v>
      </c>
      <c r="D8" s="74" t="s">
        <v>183</v>
      </c>
      <c r="E8" s="75">
        <v>6</v>
      </c>
      <c r="F8" s="76">
        <v>8800</v>
      </c>
      <c r="G8" s="77">
        <f>ROUNDDOWN(E8*F8,0)</f>
        <v>52800</v>
      </c>
    </row>
    <row r="9" spans="1:9" ht="15.75" customHeight="1" x14ac:dyDescent="0.15">
      <c r="B9" s="298"/>
      <c r="C9" s="73" t="s">
        <v>184</v>
      </c>
      <c r="D9" s="74" t="s">
        <v>183</v>
      </c>
      <c r="E9" s="75">
        <v>6</v>
      </c>
      <c r="F9" s="76">
        <v>6600</v>
      </c>
      <c r="G9" s="77">
        <f t="shared" ref="G9:G10" si="0">ROUNDDOWN(E9*F9,0)</f>
        <v>39600</v>
      </c>
    </row>
    <row r="10" spans="1:9" ht="15.75" customHeight="1" x14ac:dyDescent="0.15">
      <c r="B10" s="299"/>
      <c r="C10" s="78" t="s">
        <v>185</v>
      </c>
      <c r="D10" s="79" t="s">
        <v>186</v>
      </c>
      <c r="E10" s="80">
        <v>3</v>
      </c>
      <c r="F10" s="81">
        <v>6600</v>
      </c>
      <c r="G10" s="82">
        <f t="shared" si="0"/>
        <v>19800</v>
      </c>
    </row>
    <row r="11" spans="1:9" ht="19.5" customHeight="1" x14ac:dyDescent="0.15">
      <c r="B11" s="67" t="s">
        <v>54</v>
      </c>
      <c r="C11" s="68"/>
      <c r="D11" s="69"/>
      <c r="E11" s="70">
        <f>SUM(E12:E14)</f>
        <v>39</v>
      </c>
      <c r="F11" s="71"/>
      <c r="G11" s="72">
        <f>SUM(G12:G14)</f>
        <v>303600</v>
      </c>
    </row>
    <row r="12" spans="1:9" ht="15.75" customHeight="1" x14ac:dyDescent="0.15">
      <c r="B12" s="298" t="s">
        <v>53</v>
      </c>
      <c r="C12" s="73" t="s">
        <v>43</v>
      </c>
      <c r="D12" s="74"/>
      <c r="E12" s="75">
        <v>21</v>
      </c>
      <c r="F12" s="76">
        <v>8800</v>
      </c>
      <c r="G12" s="77">
        <f t="shared" ref="G12:G14" si="1">ROUNDDOWN(E12*F12,0)</f>
        <v>184800</v>
      </c>
    </row>
    <row r="13" spans="1:9" ht="15.75" customHeight="1" x14ac:dyDescent="0.15">
      <c r="B13" s="298"/>
      <c r="C13" s="73" t="s">
        <v>184</v>
      </c>
      <c r="D13" s="74"/>
      <c r="E13" s="75">
        <v>9</v>
      </c>
      <c r="F13" s="76">
        <v>6600</v>
      </c>
      <c r="G13" s="77">
        <f t="shared" si="1"/>
        <v>59400</v>
      </c>
    </row>
    <row r="14" spans="1:9" ht="15.75" customHeight="1" x14ac:dyDescent="0.15">
      <c r="B14" s="299"/>
      <c r="C14" s="78" t="s">
        <v>185</v>
      </c>
      <c r="D14" s="79"/>
      <c r="E14" s="80">
        <v>9</v>
      </c>
      <c r="F14" s="81">
        <v>6600</v>
      </c>
      <c r="G14" s="82">
        <f t="shared" si="1"/>
        <v>59400</v>
      </c>
    </row>
    <row r="15" spans="1:9" ht="22.5" customHeight="1" x14ac:dyDescent="0.15">
      <c r="B15" s="67" t="s">
        <v>56</v>
      </c>
      <c r="C15" s="68"/>
      <c r="D15" s="69"/>
      <c r="E15" s="70">
        <f>SUM(E16:E18)</f>
        <v>6</v>
      </c>
      <c r="F15" s="71"/>
      <c r="G15" s="72">
        <f>SUM(G16:G18)</f>
        <v>46200</v>
      </c>
    </row>
    <row r="16" spans="1:9" ht="15.75" customHeight="1" x14ac:dyDescent="0.15">
      <c r="B16" s="298" t="s">
        <v>53</v>
      </c>
      <c r="C16" s="73" t="s">
        <v>43</v>
      </c>
      <c r="D16" s="74" t="s">
        <v>186</v>
      </c>
      <c r="E16" s="75">
        <v>3</v>
      </c>
      <c r="F16" s="76">
        <v>8800</v>
      </c>
      <c r="G16" s="77">
        <f>ROUNDDOWN(E16*F16,0)</f>
        <v>26400</v>
      </c>
    </row>
    <row r="17" spans="1:8" ht="15.75" customHeight="1" x14ac:dyDescent="0.15">
      <c r="B17" s="298"/>
      <c r="C17" s="73" t="s">
        <v>184</v>
      </c>
      <c r="D17" s="74" t="s">
        <v>186</v>
      </c>
      <c r="E17" s="75">
        <v>3</v>
      </c>
      <c r="F17" s="76">
        <v>6600</v>
      </c>
      <c r="G17" s="77">
        <f>ROUNDDOWN(E17*F17,0)</f>
        <v>19800</v>
      </c>
    </row>
    <row r="18" spans="1:8" ht="15.75" customHeight="1" x14ac:dyDescent="0.15">
      <c r="B18" s="299"/>
      <c r="C18" s="78" t="s">
        <v>185</v>
      </c>
      <c r="D18" s="79"/>
      <c r="E18" s="80"/>
      <c r="F18" s="81"/>
      <c r="G18" s="82">
        <f>ROUNDDOWN(E18*F18,0)</f>
        <v>0</v>
      </c>
    </row>
    <row r="19" spans="1:8" ht="22.5" customHeight="1" x14ac:dyDescent="0.15">
      <c r="B19" s="67" t="s">
        <v>57</v>
      </c>
      <c r="C19" s="68"/>
      <c r="D19" s="69"/>
      <c r="E19" s="70">
        <f>SUM(E20:E22)</f>
        <v>6</v>
      </c>
      <c r="F19" s="71"/>
      <c r="G19" s="72">
        <f>SUM(G20:G22)</f>
        <v>46200</v>
      </c>
    </row>
    <row r="20" spans="1:8" ht="15.75" customHeight="1" x14ac:dyDescent="0.15">
      <c r="B20" s="298" t="s">
        <v>53</v>
      </c>
      <c r="C20" s="73" t="s">
        <v>43</v>
      </c>
      <c r="D20" s="74" t="s">
        <v>186</v>
      </c>
      <c r="E20" s="75">
        <v>3</v>
      </c>
      <c r="F20" s="76">
        <v>8800</v>
      </c>
      <c r="G20" s="77">
        <f>ROUNDDOWN(E20*F20,0)</f>
        <v>26400</v>
      </c>
    </row>
    <row r="21" spans="1:8" ht="15.75" customHeight="1" x14ac:dyDescent="0.15">
      <c r="B21" s="298"/>
      <c r="C21" s="73" t="s">
        <v>184</v>
      </c>
      <c r="D21" s="74" t="s">
        <v>186</v>
      </c>
      <c r="E21" s="75">
        <v>3</v>
      </c>
      <c r="F21" s="76">
        <v>6600</v>
      </c>
      <c r="G21" s="77">
        <f>ROUNDDOWN(E21*F21,0)</f>
        <v>19800</v>
      </c>
    </row>
    <row r="22" spans="1:8" ht="15.75" customHeight="1" x14ac:dyDescent="0.15">
      <c r="B22" s="299"/>
      <c r="C22" s="78" t="s">
        <v>185</v>
      </c>
      <c r="D22" s="79"/>
      <c r="E22" s="80"/>
      <c r="F22" s="81"/>
      <c r="G22" s="82">
        <f>ROUNDDOWN(E22*F22,0)</f>
        <v>0</v>
      </c>
    </row>
    <row r="23" spans="1:8" ht="22.5" customHeight="1" x14ac:dyDescent="0.15">
      <c r="B23" s="67" t="s">
        <v>58</v>
      </c>
      <c r="C23" s="68"/>
      <c r="D23" s="137"/>
      <c r="E23" s="138"/>
      <c r="F23" s="139"/>
      <c r="G23" s="140">
        <f>SUM(G24)</f>
        <v>0</v>
      </c>
    </row>
    <row r="24" spans="1:8" ht="15.75" customHeight="1" thickBot="1" x14ac:dyDescent="0.2">
      <c r="B24" s="132"/>
      <c r="C24" s="73" t="s">
        <v>59</v>
      </c>
      <c r="D24" s="74" t="s">
        <v>60</v>
      </c>
      <c r="E24" s="141" t="s">
        <v>61</v>
      </c>
      <c r="F24" s="142" t="s">
        <v>61</v>
      </c>
      <c r="G24" s="77">
        <v>0</v>
      </c>
    </row>
    <row r="25" spans="1:8" ht="21" x14ac:dyDescent="0.15">
      <c r="A25" s="83"/>
      <c r="B25" s="84"/>
      <c r="C25" s="84"/>
      <c r="D25" s="309" t="s">
        <v>62</v>
      </c>
      <c r="E25" s="310"/>
      <c r="F25" s="311"/>
      <c r="G25" s="85">
        <f>G7+G11+G15+G19+G23</f>
        <v>508200</v>
      </c>
    </row>
    <row r="26" spans="1:8" ht="17.25" x14ac:dyDescent="0.15">
      <c r="B26" s="86"/>
      <c r="C26" s="86"/>
      <c r="D26" s="87"/>
      <c r="E26" s="88" t="s">
        <v>63</v>
      </c>
      <c r="F26" s="89">
        <v>0.1</v>
      </c>
      <c r="G26" s="90">
        <f>ROUNDDOWN(G25-G25/(1+F26),0)</f>
        <v>46200</v>
      </c>
    </row>
    <row r="27" spans="1:8" ht="21.75" thickBot="1" x14ac:dyDescent="0.2">
      <c r="B27" s="91"/>
      <c r="C27" s="91"/>
      <c r="D27" s="312" t="s">
        <v>86</v>
      </c>
      <c r="E27" s="313"/>
      <c r="F27" s="314"/>
      <c r="G27" s="92">
        <f>IF(ROUNDDOWN(G25*2/3,0)&gt;2000000,2000000,ROUNDDOWN(G25*2/3,0))</f>
        <v>338800</v>
      </c>
    </row>
    <row r="28" spans="1:8" ht="9" customHeight="1" x14ac:dyDescent="0.15">
      <c r="B28" s="93"/>
      <c r="C28" s="93"/>
      <c r="D28" s="93"/>
      <c r="E28" s="93"/>
      <c r="F28" s="63"/>
      <c r="G28" s="63"/>
      <c r="H28" s="63"/>
    </row>
    <row r="29" spans="1:8" ht="18" customHeight="1" thickBot="1" x14ac:dyDescent="0.2">
      <c r="B29" s="61" t="s">
        <v>64</v>
      </c>
      <c r="C29" s="61"/>
      <c r="D29" s="62"/>
      <c r="E29" s="62"/>
      <c r="F29" s="63"/>
      <c r="G29" s="63"/>
    </row>
    <row r="30" spans="1:8" s="64" customFormat="1" ht="12" customHeight="1" x14ac:dyDescent="0.15">
      <c r="B30" s="301"/>
      <c r="C30" s="302"/>
      <c r="D30" s="65"/>
      <c r="E30" s="302" t="s">
        <v>48</v>
      </c>
      <c r="F30" s="305" t="s">
        <v>49</v>
      </c>
      <c r="G30" s="307" t="s">
        <v>50</v>
      </c>
    </row>
    <row r="31" spans="1:8" s="64" customFormat="1" ht="28.5" x14ac:dyDescent="0.15">
      <c r="B31" s="303"/>
      <c r="C31" s="304"/>
      <c r="D31" s="66" t="s">
        <v>51</v>
      </c>
      <c r="E31" s="304"/>
      <c r="F31" s="306"/>
      <c r="G31" s="308"/>
    </row>
    <row r="32" spans="1:8" ht="22.5" customHeight="1" x14ac:dyDescent="0.15">
      <c r="B32" s="67" t="s">
        <v>187</v>
      </c>
      <c r="C32" s="68"/>
      <c r="D32" s="69"/>
      <c r="E32" s="70">
        <f>SUM(E33:E35)</f>
        <v>48</v>
      </c>
      <c r="F32" s="71"/>
      <c r="G32" s="72">
        <f>SUM(G33:G35)</f>
        <v>396000</v>
      </c>
    </row>
    <row r="33" spans="1:8" ht="15.75" customHeight="1" x14ac:dyDescent="0.15">
      <c r="B33" s="298" t="s">
        <v>53</v>
      </c>
      <c r="C33" s="73" t="s">
        <v>43</v>
      </c>
      <c r="D33" s="74" t="s">
        <v>188</v>
      </c>
      <c r="E33" s="75">
        <v>24</v>
      </c>
      <c r="F33" s="76">
        <v>8800</v>
      </c>
      <c r="G33" s="77">
        <f t="shared" ref="G33:G34" si="2">ROUNDDOWN(E33*F33,0)</f>
        <v>211200</v>
      </c>
    </row>
    <row r="34" spans="1:8" ht="15.75" customHeight="1" x14ac:dyDescent="0.15">
      <c r="B34" s="298"/>
      <c r="C34" s="73" t="s">
        <v>43</v>
      </c>
      <c r="D34" s="74" t="s">
        <v>189</v>
      </c>
      <c r="E34" s="75">
        <v>12</v>
      </c>
      <c r="F34" s="76">
        <v>8800</v>
      </c>
      <c r="G34" s="77">
        <f t="shared" si="2"/>
        <v>105600</v>
      </c>
    </row>
    <row r="35" spans="1:8" ht="15.75" customHeight="1" x14ac:dyDescent="0.15">
      <c r="B35" s="298"/>
      <c r="C35" s="73" t="s">
        <v>184</v>
      </c>
      <c r="D35" s="74" t="s">
        <v>189</v>
      </c>
      <c r="E35" s="75">
        <v>12</v>
      </c>
      <c r="F35" s="76">
        <v>6600</v>
      </c>
      <c r="G35" s="77">
        <f>ROUNDDOWN(E35*F35,0)</f>
        <v>79200</v>
      </c>
    </row>
    <row r="36" spans="1:8" ht="22.5" customHeight="1" x14ac:dyDescent="0.15">
      <c r="B36" s="67" t="s">
        <v>65</v>
      </c>
      <c r="C36" s="68"/>
      <c r="D36" s="69"/>
      <c r="E36" s="70"/>
      <c r="F36" s="71"/>
      <c r="G36" s="72">
        <f>SUM(G37:G37)</f>
        <v>0</v>
      </c>
    </row>
    <row r="37" spans="1:8" ht="15.75" customHeight="1" thickBot="1" x14ac:dyDescent="0.2">
      <c r="B37" s="133"/>
      <c r="C37" s="78" t="s">
        <v>59</v>
      </c>
      <c r="D37" s="143" t="s">
        <v>60</v>
      </c>
      <c r="E37" s="141" t="s">
        <v>66</v>
      </c>
      <c r="F37" s="142" t="s">
        <v>66</v>
      </c>
      <c r="G37" s="77"/>
    </row>
    <row r="38" spans="1:8" ht="21" x14ac:dyDescent="0.15">
      <c r="A38" s="83"/>
      <c r="B38" s="84"/>
      <c r="C38" s="84"/>
      <c r="D38" s="309" t="s">
        <v>62</v>
      </c>
      <c r="E38" s="310"/>
      <c r="F38" s="311"/>
      <c r="G38" s="85">
        <f>G32+G36</f>
        <v>396000</v>
      </c>
    </row>
    <row r="39" spans="1:8" ht="17.25" x14ac:dyDescent="0.15">
      <c r="B39" s="86"/>
      <c r="C39" s="86"/>
      <c r="D39" s="87"/>
      <c r="E39" s="88" t="s">
        <v>63</v>
      </c>
      <c r="F39" s="89">
        <v>0.1</v>
      </c>
      <c r="G39" s="90">
        <f>ROUNDDOWN(G38-G38/(1+F39),0)</f>
        <v>36000</v>
      </c>
    </row>
    <row r="40" spans="1:8" ht="21.75" customHeight="1" thickBot="1" x14ac:dyDescent="0.2">
      <c r="B40" s="91"/>
      <c r="C40" s="91"/>
      <c r="D40" s="312" t="s">
        <v>67</v>
      </c>
      <c r="E40" s="313"/>
      <c r="F40" s="314"/>
      <c r="G40" s="92">
        <f>IF(ROUNDDOWN(G38*2/3,0)&gt;1000000,1000000,ROUNDDOWN(G38*2/3,0))</f>
        <v>264000</v>
      </c>
    </row>
    <row r="41" spans="1:8" ht="9" customHeight="1" x14ac:dyDescent="0.15">
      <c r="B41" s="93"/>
      <c r="C41" s="93"/>
      <c r="D41" s="93"/>
      <c r="E41" s="93"/>
      <c r="F41" s="63"/>
      <c r="G41" s="63"/>
      <c r="H41" s="63"/>
    </row>
    <row r="42" spans="1:8" ht="18" thickBot="1" x14ac:dyDescent="0.2">
      <c r="B42" s="94" t="s">
        <v>190</v>
      </c>
      <c r="C42" s="86"/>
      <c r="D42" s="93"/>
      <c r="E42" s="63"/>
      <c r="F42" s="63"/>
      <c r="G42" s="63"/>
    </row>
    <row r="43" spans="1:8" s="64" customFormat="1" ht="12" customHeight="1" x14ac:dyDescent="0.15">
      <c r="B43" s="301"/>
      <c r="C43" s="302"/>
      <c r="D43" s="65"/>
      <c r="E43" s="302" t="s">
        <v>48</v>
      </c>
      <c r="F43" s="305" t="s">
        <v>49</v>
      </c>
      <c r="G43" s="307" t="s">
        <v>50</v>
      </c>
    </row>
    <row r="44" spans="1:8" s="64" customFormat="1" ht="28.5" x14ac:dyDescent="0.15">
      <c r="B44" s="303"/>
      <c r="C44" s="304"/>
      <c r="D44" s="66" t="s">
        <v>51</v>
      </c>
      <c r="E44" s="304"/>
      <c r="F44" s="306"/>
      <c r="G44" s="308"/>
    </row>
    <row r="45" spans="1:8" ht="22.5" customHeight="1" x14ac:dyDescent="0.15">
      <c r="B45" s="67" t="s">
        <v>121</v>
      </c>
      <c r="C45" s="68"/>
      <c r="D45" s="69"/>
      <c r="E45" s="70">
        <f>SUM(E46:E47)</f>
        <v>0</v>
      </c>
      <c r="F45" s="71"/>
      <c r="G45" s="144">
        <f>SUM(G46:G47)</f>
        <v>0</v>
      </c>
    </row>
    <row r="46" spans="1:8" ht="18" customHeight="1" x14ac:dyDescent="0.15">
      <c r="B46" s="317" t="s">
        <v>53</v>
      </c>
      <c r="C46" s="73" t="s">
        <v>68</v>
      </c>
      <c r="D46" s="74" t="s">
        <v>55</v>
      </c>
      <c r="E46" s="75"/>
      <c r="F46" s="76"/>
      <c r="G46" s="145">
        <f>ROUNDDOWN(E46*F46,0)</f>
        <v>0</v>
      </c>
    </row>
    <row r="47" spans="1:8" ht="18" customHeight="1" x14ac:dyDescent="0.15">
      <c r="B47" s="318"/>
      <c r="C47" s="78"/>
      <c r="D47" s="79" t="s">
        <v>55</v>
      </c>
      <c r="E47" s="80"/>
      <c r="F47" s="81"/>
      <c r="G47" s="146">
        <f>ROUNDDOWN(E47*F47,0)</f>
        <v>0</v>
      </c>
    </row>
    <row r="48" spans="1:8" ht="22.5" customHeight="1" x14ac:dyDescent="0.15">
      <c r="B48" s="67" t="s">
        <v>122</v>
      </c>
      <c r="C48" s="68"/>
      <c r="D48" s="69"/>
      <c r="E48" s="70">
        <f>SUM(E49:E51)</f>
        <v>12</v>
      </c>
      <c r="F48" s="71"/>
      <c r="G48" s="144">
        <f>SUM(G49:G51)</f>
        <v>105600</v>
      </c>
    </row>
    <row r="49" spans="1:7" ht="15.75" customHeight="1" x14ac:dyDescent="0.15">
      <c r="B49" s="298" t="s">
        <v>53</v>
      </c>
      <c r="C49" s="73" t="s">
        <v>43</v>
      </c>
      <c r="D49" s="74"/>
      <c r="E49" s="75">
        <v>12</v>
      </c>
      <c r="F49" s="76">
        <v>8800</v>
      </c>
      <c r="G49" s="145">
        <f>ROUNDDOWN(E49*F49,0)</f>
        <v>105600</v>
      </c>
    </row>
    <row r="50" spans="1:7" ht="15.75" customHeight="1" x14ac:dyDescent="0.15">
      <c r="B50" s="298"/>
      <c r="C50" s="73"/>
      <c r="D50" s="74"/>
      <c r="E50" s="75"/>
      <c r="F50" s="76"/>
      <c r="G50" s="145">
        <f>ROUNDDOWN(E50*F50,0)</f>
        <v>0</v>
      </c>
    </row>
    <row r="51" spans="1:7" ht="15.75" customHeight="1" x14ac:dyDescent="0.15">
      <c r="B51" s="299"/>
      <c r="C51" s="78"/>
      <c r="D51" s="79"/>
      <c r="E51" s="75"/>
      <c r="F51" s="76"/>
      <c r="G51" s="145">
        <f>ROUNDDOWN(E51*F51,0)</f>
        <v>0</v>
      </c>
    </row>
    <row r="52" spans="1:7" ht="22.5" customHeight="1" x14ac:dyDescent="0.15">
      <c r="B52" s="67" t="s">
        <v>58</v>
      </c>
      <c r="C52" s="68"/>
      <c r="D52" s="137"/>
      <c r="E52" s="70"/>
      <c r="F52" s="71"/>
      <c r="G52" s="72">
        <f>SUM(G53)</f>
        <v>0</v>
      </c>
    </row>
    <row r="53" spans="1:7" ht="15.75" customHeight="1" thickBot="1" x14ac:dyDescent="0.2">
      <c r="B53" s="132"/>
      <c r="C53" s="73" t="s">
        <v>59</v>
      </c>
      <c r="D53" s="74" t="s">
        <v>60</v>
      </c>
      <c r="E53" s="141" t="s">
        <v>61</v>
      </c>
      <c r="F53" s="142" t="s">
        <v>61</v>
      </c>
      <c r="G53" s="77">
        <v>0</v>
      </c>
    </row>
    <row r="54" spans="1:7" ht="21" x14ac:dyDescent="0.15">
      <c r="A54" s="83"/>
      <c r="B54" s="84"/>
      <c r="C54" s="84"/>
      <c r="D54" s="309" t="s">
        <v>62</v>
      </c>
      <c r="E54" s="310"/>
      <c r="F54" s="311"/>
      <c r="G54" s="95">
        <f>G45+G48+G52</f>
        <v>105600</v>
      </c>
    </row>
    <row r="55" spans="1:7" ht="17.25" x14ac:dyDescent="0.15">
      <c r="B55" s="86"/>
      <c r="C55" s="86"/>
      <c r="D55" s="87"/>
      <c r="E55" s="88" t="s">
        <v>63</v>
      </c>
      <c r="F55" s="96">
        <v>0.1</v>
      </c>
      <c r="G55" s="97">
        <f>ROUNDDOWN(G54-G54/(1+F55),0)</f>
        <v>9600</v>
      </c>
    </row>
    <row r="56" spans="1:7" ht="21.75" customHeight="1" thickBot="1" x14ac:dyDescent="0.2">
      <c r="B56" s="91"/>
      <c r="C56" s="98"/>
      <c r="D56" s="312" t="s">
        <v>85</v>
      </c>
      <c r="E56" s="313"/>
      <c r="F56" s="314"/>
      <c r="G56" s="99">
        <f>IF(ROUNDDOWN(G54*2/3,0)&gt;100000,100000,ROUNDDOWN(G54*2/3,0))</f>
        <v>70400</v>
      </c>
    </row>
    <row r="57" spans="1:7" ht="18" customHeight="1" x14ac:dyDescent="0.15">
      <c r="B57" s="147" t="s">
        <v>69</v>
      </c>
      <c r="C57" s="319" t="s">
        <v>70</v>
      </c>
      <c r="D57" s="319"/>
      <c r="E57" s="319"/>
      <c r="F57" s="319"/>
      <c r="G57" s="319"/>
    </row>
    <row r="58" spans="1:7" ht="30" customHeight="1" x14ac:dyDescent="0.15">
      <c r="B58" s="148" t="s">
        <v>71</v>
      </c>
      <c r="C58" s="320" t="s">
        <v>72</v>
      </c>
      <c r="D58" s="320"/>
      <c r="E58" s="320"/>
      <c r="F58" s="320"/>
      <c r="G58" s="320"/>
    </row>
    <row r="59" spans="1:7" ht="6" customHeight="1" x14ac:dyDescent="0.15">
      <c r="B59" s="100"/>
      <c r="C59" s="100"/>
    </row>
    <row r="60" spans="1:7" ht="17.25" x14ac:dyDescent="0.15">
      <c r="B60" s="101" t="s">
        <v>73</v>
      </c>
      <c r="C60" s="86"/>
      <c r="D60" s="93"/>
      <c r="E60" s="63"/>
      <c r="F60" s="63"/>
      <c r="G60" s="63"/>
    </row>
    <row r="61" spans="1:7" ht="39.75" customHeight="1" x14ac:dyDescent="0.15">
      <c r="B61" s="149" t="s">
        <v>74</v>
      </c>
      <c r="C61" s="315" t="s">
        <v>123</v>
      </c>
      <c r="D61" s="315"/>
      <c r="E61" s="315"/>
      <c r="F61" s="315"/>
      <c r="G61" s="315"/>
    </row>
    <row r="62" spans="1:7" ht="27" customHeight="1" x14ac:dyDescent="0.15">
      <c r="B62" s="149" t="s">
        <v>74</v>
      </c>
      <c r="C62" s="315" t="s">
        <v>87</v>
      </c>
      <c r="D62" s="315"/>
      <c r="E62" s="315"/>
      <c r="F62" s="315"/>
      <c r="G62" s="315"/>
    </row>
    <row r="63" spans="1:7" x14ac:dyDescent="0.15">
      <c r="B63" s="149" t="s">
        <v>74</v>
      </c>
      <c r="C63" s="316" t="s">
        <v>75</v>
      </c>
      <c r="D63" s="316"/>
      <c r="E63" s="316"/>
      <c r="F63" s="316"/>
      <c r="G63" s="316"/>
    </row>
    <row r="64" spans="1:7" ht="14.25" x14ac:dyDescent="0.15">
      <c r="B64" s="100"/>
      <c r="C64" s="100"/>
    </row>
    <row r="65" spans="2:3" ht="14.25" x14ac:dyDescent="0.15">
      <c r="B65" s="100"/>
      <c r="C65" s="100"/>
    </row>
    <row r="66" spans="2:3" ht="14.25" x14ac:dyDescent="0.15">
      <c r="B66" s="100"/>
      <c r="C66" s="100"/>
    </row>
  </sheetData>
  <mergeCells count="32">
    <mergeCell ref="B1:D1"/>
    <mergeCell ref="C61:G61"/>
    <mergeCell ref="C63:G63"/>
    <mergeCell ref="C62:G62"/>
    <mergeCell ref="B46:B47"/>
    <mergeCell ref="B49:B51"/>
    <mergeCell ref="D54:F54"/>
    <mergeCell ref="D56:F56"/>
    <mergeCell ref="C57:G57"/>
    <mergeCell ref="C58:G58"/>
    <mergeCell ref="G30:G31"/>
    <mergeCell ref="B33:B35"/>
    <mergeCell ref="D38:F38"/>
    <mergeCell ref="D40:F40"/>
    <mergeCell ref="B43:C44"/>
    <mergeCell ref="E43:E44"/>
    <mergeCell ref="F43:F44"/>
    <mergeCell ref="G43:G44"/>
    <mergeCell ref="B30:C31"/>
    <mergeCell ref="E30:E31"/>
    <mergeCell ref="F30:F31"/>
    <mergeCell ref="B12:B14"/>
    <mergeCell ref="B16:B18"/>
    <mergeCell ref="B20:B22"/>
    <mergeCell ref="D25:F25"/>
    <mergeCell ref="D27:F27"/>
    <mergeCell ref="B8:B10"/>
    <mergeCell ref="A2:I2"/>
    <mergeCell ref="B5:C6"/>
    <mergeCell ref="E5:E6"/>
    <mergeCell ref="F5:F6"/>
    <mergeCell ref="G5:G6"/>
  </mergeCells>
  <phoneticPr fontId="15"/>
  <printOptions horizontalCentered="1"/>
  <pageMargins left="0.23622047244094491" right="0.23622047244094491" top="0.35433070866141736" bottom="0.15748031496062992" header="0.31496062992125984" footer="0.31496062992125984"/>
  <pageSetup paperSize="9" scale="74"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9D7DC5-228F-4690-9BEB-A18C5C773C2A}">
  <sheetPr codeName="Sheet4"/>
  <dimension ref="A1:R43"/>
  <sheetViews>
    <sheetView showGridLines="0" view="pageBreakPreview" zoomScaleNormal="100" zoomScaleSheetLayoutView="100" workbookViewId="0">
      <selection sqref="A1:C1"/>
    </sheetView>
  </sheetViews>
  <sheetFormatPr defaultRowHeight="13.5" x14ac:dyDescent="0.15"/>
  <cols>
    <col min="1" max="1" width="7" style="163" customWidth="1"/>
    <col min="2" max="2" width="5.75" style="163" customWidth="1"/>
    <col min="3" max="7" width="6.875" style="163" customWidth="1"/>
    <col min="8" max="8" width="8.125" style="163" customWidth="1"/>
    <col min="9" max="9" width="3.375" style="163" customWidth="1"/>
    <col min="10" max="10" width="7.25" style="163" customWidth="1"/>
    <col min="11" max="11" width="4" style="163" customWidth="1"/>
    <col min="12" max="12" width="7.875" style="163" customWidth="1"/>
    <col min="13" max="13" width="7" style="163" customWidth="1"/>
    <col min="14" max="15" width="8.5" style="163" customWidth="1"/>
    <col min="16" max="16" width="11" style="163" customWidth="1"/>
    <col min="17" max="18" width="8.5" style="163" customWidth="1"/>
    <col min="19" max="247" width="9" style="163"/>
    <col min="248" max="248" width="4.125" style="163" customWidth="1"/>
    <col min="249" max="249" width="2.875" style="163" customWidth="1"/>
    <col min="250" max="255" width="7.625" style="163" customWidth="1"/>
    <col min="256" max="256" width="4.75" style="163" customWidth="1"/>
    <col min="257" max="257" width="5" style="163" customWidth="1"/>
    <col min="258" max="258" width="5.625" style="163" customWidth="1"/>
    <col min="259" max="259" width="10.375" style="163" customWidth="1"/>
    <col min="260" max="260" width="9" style="163"/>
    <col min="261" max="261" width="16.125" style="163" customWidth="1"/>
    <col min="262" max="503" width="9" style="163"/>
    <col min="504" max="504" width="4.125" style="163" customWidth="1"/>
    <col min="505" max="505" width="2.875" style="163" customWidth="1"/>
    <col min="506" max="511" width="7.625" style="163" customWidth="1"/>
    <col min="512" max="512" width="4.75" style="163" customWidth="1"/>
    <col min="513" max="513" width="5" style="163" customWidth="1"/>
    <col min="514" max="514" width="5.625" style="163" customWidth="1"/>
    <col min="515" max="515" width="10.375" style="163" customWidth="1"/>
    <col min="516" max="516" width="9" style="163"/>
    <col min="517" max="517" width="16.125" style="163" customWidth="1"/>
    <col min="518" max="759" width="9" style="163"/>
    <col min="760" max="760" width="4.125" style="163" customWidth="1"/>
    <col min="761" max="761" width="2.875" style="163" customWidth="1"/>
    <col min="762" max="767" width="7.625" style="163" customWidth="1"/>
    <col min="768" max="768" width="4.75" style="163" customWidth="1"/>
    <col min="769" max="769" width="5" style="163" customWidth="1"/>
    <col min="770" max="770" width="5.625" style="163" customWidth="1"/>
    <col min="771" max="771" width="10.375" style="163" customWidth="1"/>
    <col min="772" max="772" width="9" style="163"/>
    <col min="773" max="773" width="16.125" style="163" customWidth="1"/>
    <col min="774" max="1015" width="9" style="163"/>
    <col min="1016" max="1016" width="4.125" style="163" customWidth="1"/>
    <col min="1017" max="1017" width="2.875" style="163" customWidth="1"/>
    <col min="1018" max="1023" width="7.625" style="163" customWidth="1"/>
    <col min="1024" max="1024" width="4.75" style="163" customWidth="1"/>
    <col min="1025" max="1025" width="5" style="163" customWidth="1"/>
    <col min="1026" max="1026" width="5.625" style="163" customWidth="1"/>
    <col min="1027" max="1027" width="10.375" style="163" customWidth="1"/>
    <col min="1028" max="1028" width="9" style="163"/>
    <col min="1029" max="1029" width="16.125" style="163" customWidth="1"/>
    <col min="1030" max="1271" width="9" style="163"/>
    <col min="1272" max="1272" width="4.125" style="163" customWidth="1"/>
    <col min="1273" max="1273" width="2.875" style="163" customWidth="1"/>
    <col min="1274" max="1279" width="7.625" style="163" customWidth="1"/>
    <col min="1280" max="1280" width="4.75" style="163" customWidth="1"/>
    <col min="1281" max="1281" width="5" style="163" customWidth="1"/>
    <col min="1282" max="1282" width="5.625" style="163" customWidth="1"/>
    <col min="1283" max="1283" width="10.375" style="163" customWidth="1"/>
    <col min="1284" max="1284" width="9" style="163"/>
    <col min="1285" max="1285" width="16.125" style="163" customWidth="1"/>
    <col min="1286" max="1527" width="9" style="163"/>
    <col min="1528" max="1528" width="4.125" style="163" customWidth="1"/>
    <col min="1529" max="1529" width="2.875" style="163" customWidth="1"/>
    <col min="1530" max="1535" width="7.625" style="163" customWidth="1"/>
    <col min="1536" max="1536" width="4.75" style="163" customWidth="1"/>
    <col min="1537" max="1537" width="5" style="163" customWidth="1"/>
    <col min="1538" max="1538" width="5.625" style="163" customWidth="1"/>
    <col min="1539" max="1539" width="10.375" style="163" customWidth="1"/>
    <col min="1540" max="1540" width="9" style="163"/>
    <col min="1541" max="1541" width="16.125" style="163" customWidth="1"/>
    <col min="1542" max="1783" width="9" style="163"/>
    <col min="1784" max="1784" width="4.125" style="163" customWidth="1"/>
    <col min="1785" max="1785" width="2.875" style="163" customWidth="1"/>
    <col min="1786" max="1791" width="7.625" style="163" customWidth="1"/>
    <col min="1792" max="1792" width="4.75" style="163" customWidth="1"/>
    <col min="1793" max="1793" width="5" style="163" customWidth="1"/>
    <col min="1794" max="1794" width="5.625" style="163" customWidth="1"/>
    <col min="1795" max="1795" width="10.375" style="163" customWidth="1"/>
    <col min="1796" max="1796" width="9" style="163"/>
    <col min="1797" max="1797" width="16.125" style="163" customWidth="1"/>
    <col min="1798" max="2039" width="9" style="163"/>
    <col min="2040" max="2040" width="4.125" style="163" customWidth="1"/>
    <col min="2041" max="2041" width="2.875" style="163" customWidth="1"/>
    <col min="2042" max="2047" width="7.625" style="163" customWidth="1"/>
    <col min="2048" max="2048" width="4.75" style="163" customWidth="1"/>
    <col min="2049" max="2049" width="5" style="163" customWidth="1"/>
    <col min="2050" max="2050" width="5.625" style="163" customWidth="1"/>
    <col min="2051" max="2051" width="10.375" style="163" customWidth="1"/>
    <col min="2052" max="2052" width="9" style="163"/>
    <col min="2053" max="2053" width="16.125" style="163" customWidth="1"/>
    <col min="2054" max="2295" width="9" style="163"/>
    <col min="2296" max="2296" width="4.125" style="163" customWidth="1"/>
    <col min="2297" max="2297" width="2.875" style="163" customWidth="1"/>
    <col min="2298" max="2303" width="7.625" style="163" customWidth="1"/>
    <col min="2304" max="2304" width="4.75" style="163" customWidth="1"/>
    <col min="2305" max="2305" width="5" style="163" customWidth="1"/>
    <col min="2306" max="2306" width="5.625" style="163" customWidth="1"/>
    <col min="2307" max="2307" width="10.375" style="163" customWidth="1"/>
    <col min="2308" max="2308" width="9" style="163"/>
    <col min="2309" max="2309" width="16.125" style="163" customWidth="1"/>
    <col min="2310" max="2551" width="9" style="163"/>
    <col min="2552" max="2552" width="4.125" style="163" customWidth="1"/>
    <col min="2553" max="2553" width="2.875" style="163" customWidth="1"/>
    <col min="2554" max="2559" width="7.625" style="163" customWidth="1"/>
    <col min="2560" max="2560" width="4.75" style="163" customWidth="1"/>
    <col min="2561" max="2561" width="5" style="163" customWidth="1"/>
    <col min="2562" max="2562" width="5.625" style="163" customWidth="1"/>
    <col min="2563" max="2563" width="10.375" style="163" customWidth="1"/>
    <col min="2564" max="2564" width="9" style="163"/>
    <col min="2565" max="2565" width="16.125" style="163" customWidth="1"/>
    <col min="2566" max="2807" width="9" style="163"/>
    <col min="2808" max="2808" width="4.125" style="163" customWidth="1"/>
    <col min="2809" max="2809" width="2.875" style="163" customWidth="1"/>
    <col min="2810" max="2815" width="7.625" style="163" customWidth="1"/>
    <col min="2816" max="2816" width="4.75" style="163" customWidth="1"/>
    <col min="2817" max="2817" width="5" style="163" customWidth="1"/>
    <col min="2818" max="2818" width="5.625" style="163" customWidth="1"/>
    <col min="2819" max="2819" width="10.375" style="163" customWidth="1"/>
    <col min="2820" max="2820" width="9" style="163"/>
    <col min="2821" max="2821" width="16.125" style="163" customWidth="1"/>
    <col min="2822" max="3063" width="9" style="163"/>
    <col min="3064" max="3064" width="4.125" style="163" customWidth="1"/>
    <col min="3065" max="3065" width="2.875" style="163" customWidth="1"/>
    <col min="3066" max="3071" width="7.625" style="163" customWidth="1"/>
    <col min="3072" max="3072" width="4.75" style="163" customWidth="1"/>
    <col min="3073" max="3073" width="5" style="163" customWidth="1"/>
    <col min="3074" max="3074" width="5.625" style="163" customWidth="1"/>
    <col min="3075" max="3075" width="10.375" style="163" customWidth="1"/>
    <col min="3076" max="3076" width="9" style="163"/>
    <col min="3077" max="3077" width="16.125" style="163" customWidth="1"/>
    <col min="3078" max="3319" width="9" style="163"/>
    <col min="3320" max="3320" width="4.125" style="163" customWidth="1"/>
    <col min="3321" max="3321" width="2.875" style="163" customWidth="1"/>
    <col min="3322" max="3327" width="7.625" style="163" customWidth="1"/>
    <col min="3328" max="3328" width="4.75" style="163" customWidth="1"/>
    <col min="3329" max="3329" width="5" style="163" customWidth="1"/>
    <col min="3330" max="3330" width="5.625" style="163" customWidth="1"/>
    <col min="3331" max="3331" width="10.375" style="163" customWidth="1"/>
    <col min="3332" max="3332" width="9" style="163"/>
    <col min="3333" max="3333" width="16.125" style="163" customWidth="1"/>
    <col min="3334" max="3575" width="9" style="163"/>
    <col min="3576" max="3576" width="4.125" style="163" customWidth="1"/>
    <col min="3577" max="3577" width="2.875" style="163" customWidth="1"/>
    <col min="3578" max="3583" width="7.625" style="163" customWidth="1"/>
    <col min="3584" max="3584" width="4.75" style="163" customWidth="1"/>
    <col min="3585" max="3585" width="5" style="163" customWidth="1"/>
    <col min="3586" max="3586" width="5.625" style="163" customWidth="1"/>
    <col min="3587" max="3587" width="10.375" style="163" customWidth="1"/>
    <col min="3588" max="3588" width="9" style="163"/>
    <col min="3589" max="3589" width="16.125" style="163" customWidth="1"/>
    <col min="3590" max="3831" width="9" style="163"/>
    <col min="3832" max="3832" width="4.125" style="163" customWidth="1"/>
    <col min="3833" max="3833" width="2.875" style="163" customWidth="1"/>
    <col min="3834" max="3839" width="7.625" style="163" customWidth="1"/>
    <col min="3840" max="3840" width="4.75" style="163" customWidth="1"/>
    <col min="3841" max="3841" width="5" style="163" customWidth="1"/>
    <col min="3842" max="3842" width="5.625" style="163" customWidth="1"/>
    <col min="3843" max="3843" width="10.375" style="163" customWidth="1"/>
    <col min="3844" max="3844" width="9" style="163"/>
    <col min="3845" max="3845" width="16.125" style="163" customWidth="1"/>
    <col min="3846" max="4087" width="9" style="163"/>
    <col min="4088" max="4088" width="4.125" style="163" customWidth="1"/>
    <col min="4089" max="4089" width="2.875" style="163" customWidth="1"/>
    <col min="4090" max="4095" width="7.625" style="163" customWidth="1"/>
    <col min="4096" max="4096" width="4.75" style="163" customWidth="1"/>
    <col min="4097" max="4097" width="5" style="163" customWidth="1"/>
    <col min="4098" max="4098" width="5.625" style="163" customWidth="1"/>
    <col min="4099" max="4099" width="10.375" style="163" customWidth="1"/>
    <col min="4100" max="4100" width="9" style="163"/>
    <col min="4101" max="4101" width="16.125" style="163" customWidth="1"/>
    <col min="4102" max="4343" width="9" style="163"/>
    <col min="4344" max="4344" width="4.125" style="163" customWidth="1"/>
    <col min="4345" max="4345" width="2.875" style="163" customWidth="1"/>
    <col min="4346" max="4351" width="7.625" style="163" customWidth="1"/>
    <col min="4352" max="4352" width="4.75" style="163" customWidth="1"/>
    <col min="4353" max="4353" width="5" style="163" customWidth="1"/>
    <col min="4354" max="4354" width="5.625" style="163" customWidth="1"/>
    <col min="4355" max="4355" width="10.375" style="163" customWidth="1"/>
    <col min="4356" max="4356" width="9" style="163"/>
    <col min="4357" max="4357" width="16.125" style="163" customWidth="1"/>
    <col min="4358" max="4599" width="9" style="163"/>
    <col min="4600" max="4600" width="4.125" style="163" customWidth="1"/>
    <col min="4601" max="4601" width="2.875" style="163" customWidth="1"/>
    <col min="4602" max="4607" width="7.625" style="163" customWidth="1"/>
    <col min="4608" max="4608" width="4.75" style="163" customWidth="1"/>
    <col min="4609" max="4609" width="5" style="163" customWidth="1"/>
    <col min="4610" max="4610" width="5.625" style="163" customWidth="1"/>
    <col min="4611" max="4611" width="10.375" style="163" customWidth="1"/>
    <col min="4612" max="4612" width="9" style="163"/>
    <col min="4613" max="4613" width="16.125" style="163" customWidth="1"/>
    <col min="4614" max="4855" width="9" style="163"/>
    <col min="4856" max="4856" width="4.125" style="163" customWidth="1"/>
    <col min="4857" max="4857" width="2.875" style="163" customWidth="1"/>
    <col min="4858" max="4863" width="7.625" style="163" customWidth="1"/>
    <col min="4864" max="4864" width="4.75" style="163" customWidth="1"/>
    <col min="4865" max="4865" width="5" style="163" customWidth="1"/>
    <col min="4866" max="4866" width="5.625" style="163" customWidth="1"/>
    <col min="4867" max="4867" width="10.375" style="163" customWidth="1"/>
    <col min="4868" max="4868" width="9" style="163"/>
    <col min="4869" max="4869" width="16.125" style="163" customWidth="1"/>
    <col min="4870" max="5111" width="9" style="163"/>
    <col min="5112" max="5112" width="4.125" style="163" customWidth="1"/>
    <col min="5113" max="5113" width="2.875" style="163" customWidth="1"/>
    <col min="5114" max="5119" width="7.625" style="163" customWidth="1"/>
    <col min="5120" max="5120" width="4.75" style="163" customWidth="1"/>
    <col min="5121" max="5121" width="5" style="163" customWidth="1"/>
    <col min="5122" max="5122" width="5.625" style="163" customWidth="1"/>
    <col min="5123" max="5123" width="10.375" style="163" customWidth="1"/>
    <col min="5124" max="5124" width="9" style="163"/>
    <col min="5125" max="5125" width="16.125" style="163" customWidth="1"/>
    <col min="5126" max="5367" width="9" style="163"/>
    <col min="5368" max="5368" width="4.125" style="163" customWidth="1"/>
    <col min="5369" max="5369" width="2.875" style="163" customWidth="1"/>
    <col min="5370" max="5375" width="7.625" style="163" customWidth="1"/>
    <col min="5376" max="5376" width="4.75" style="163" customWidth="1"/>
    <col min="5377" max="5377" width="5" style="163" customWidth="1"/>
    <col min="5378" max="5378" width="5.625" style="163" customWidth="1"/>
    <col min="5379" max="5379" width="10.375" style="163" customWidth="1"/>
    <col min="5380" max="5380" width="9" style="163"/>
    <col min="5381" max="5381" width="16.125" style="163" customWidth="1"/>
    <col min="5382" max="5623" width="9" style="163"/>
    <col min="5624" max="5624" width="4.125" style="163" customWidth="1"/>
    <col min="5625" max="5625" width="2.875" style="163" customWidth="1"/>
    <col min="5626" max="5631" width="7.625" style="163" customWidth="1"/>
    <col min="5632" max="5632" width="4.75" style="163" customWidth="1"/>
    <col min="5633" max="5633" width="5" style="163" customWidth="1"/>
    <col min="5634" max="5634" width="5.625" style="163" customWidth="1"/>
    <col min="5635" max="5635" width="10.375" style="163" customWidth="1"/>
    <col min="5636" max="5636" width="9" style="163"/>
    <col min="5637" max="5637" width="16.125" style="163" customWidth="1"/>
    <col min="5638" max="5879" width="9" style="163"/>
    <col min="5880" max="5880" width="4.125" style="163" customWidth="1"/>
    <col min="5881" max="5881" width="2.875" style="163" customWidth="1"/>
    <col min="5882" max="5887" width="7.625" style="163" customWidth="1"/>
    <col min="5888" max="5888" width="4.75" style="163" customWidth="1"/>
    <col min="5889" max="5889" width="5" style="163" customWidth="1"/>
    <col min="5890" max="5890" width="5.625" style="163" customWidth="1"/>
    <col min="5891" max="5891" width="10.375" style="163" customWidth="1"/>
    <col min="5892" max="5892" width="9" style="163"/>
    <col min="5893" max="5893" width="16.125" style="163" customWidth="1"/>
    <col min="5894" max="6135" width="9" style="163"/>
    <col min="6136" max="6136" width="4.125" style="163" customWidth="1"/>
    <col min="6137" max="6137" width="2.875" style="163" customWidth="1"/>
    <col min="6138" max="6143" width="7.625" style="163" customWidth="1"/>
    <col min="6144" max="6144" width="4.75" style="163" customWidth="1"/>
    <col min="6145" max="6145" width="5" style="163" customWidth="1"/>
    <col min="6146" max="6146" width="5.625" style="163" customWidth="1"/>
    <col min="6147" max="6147" width="10.375" style="163" customWidth="1"/>
    <col min="6148" max="6148" width="9" style="163"/>
    <col min="6149" max="6149" width="16.125" style="163" customWidth="1"/>
    <col min="6150" max="6391" width="9" style="163"/>
    <col min="6392" max="6392" width="4.125" style="163" customWidth="1"/>
    <col min="6393" max="6393" width="2.875" style="163" customWidth="1"/>
    <col min="6394" max="6399" width="7.625" style="163" customWidth="1"/>
    <col min="6400" max="6400" width="4.75" style="163" customWidth="1"/>
    <col min="6401" max="6401" width="5" style="163" customWidth="1"/>
    <col min="6402" max="6402" width="5.625" style="163" customWidth="1"/>
    <col min="6403" max="6403" width="10.375" style="163" customWidth="1"/>
    <col min="6404" max="6404" width="9" style="163"/>
    <col min="6405" max="6405" width="16.125" style="163" customWidth="1"/>
    <col min="6406" max="6647" width="9" style="163"/>
    <col min="6648" max="6648" width="4.125" style="163" customWidth="1"/>
    <col min="6649" max="6649" width="2.875" style="163" customWidth="1"/>
    <col min="6650" max="6655" width="7.625" style="163" customWidth="1"/>
    <col min="6656" max="6656" width="4.75" style="163" customWidth="1"/>
    <col min="6657" max="6657" width="5" style="163" customWidth="1"/>
    <col min="6658" max="6658" width="5.625" style="163" customWidth="1"/>
    <col min="6659" max="6659" width="10.375" style="163" customWidth="1"/>
    <col min="6660" max="6660" width="9" style="163"/>
    <col min="6661" max="6661" width="16.125" style="163" customWidth="1"/>
    <col min="6662" max="6903" width="9" style="163"/>
    <col min="6904" max="6904" width="4.125" style="163" customWidth="1"/>
    <col min="6905" max="6905" width="2.875" style="163" customWidth="1"/>
    <col min="6906" max="6911" width="7.625" style="163" customWidth="1"/>
    <col min="6912" max="6912" width="4.75" style="163" customWidth="1"/>
    <col min="6913" max="6913" width="5" style="163" customWidth="1"/>
    <col min="6914" max="6914" width="5.625" style="163" customWidth="1"/>
    <col min="6915" max="6915" width="10.375" style="163" customWidth="1"/>
    <col min="6916" max="6916" width="9" style="163"/>
    <col min="6917" max="6917" width="16.125" style="163" customWidth="1"/>
    <col min="6918" max="7159" width="9" style="163"/>
    <col min="7160" max="7160" width="4.125" style="163" customWidth="1"/>
    <col min="7161" max="7161" width="2.875" style="163" customWidth="1"/>
    <col min="7162" max="7167" width="7.625" style="163" customWidth="1"/>
    <col min="7168" max="7168" width="4.75" style="163" customWidth="1"/>
    <col min="7169" max="7169" width="5" style="163" customWidth="1"/>
    <col min="7170" max="7170" width="5.625" style="163" customWidth="1"/>
    <col min="7171" max="7171" width="10.375" style="163" customWidth="1"/>
    <col min="7172" max="7172" width="9" style="163"/>
    <col min="7173" max="7173" width="16.125" style="163" customWidth="1"/>
    <col min="7174" max="7415" width="9" style="163"/>
    <col min="7416" max="7416" width="4.125" style="163" customWidth="1"/>
    <col min="7417" max="7417" width="2.875" style="163" customWidth="1"/>
    <col min="7418" max="7423" width="7.625" style="163" customWidth="1"/>
    <col min="7424" max="7424" width="4.75" style="163" customWidth="1"/>
    <col min="7425" max="7425" width="5" style="163" customWidth="1"/>
    <col min="7426" max="7426" width="5.625" style="163" customWidth="1"/>
    <col min="7427" max="7427" width="10.375" style="163" customWidth="1"/>
    <col min="7428" max="7428" width="9" style="163"/>
    <col min="7429" max="7429" width="16.125" style="163" customWidth="1"/>
    <col min="7430" max="7671" width="9" style="163"/>
    <col min="7672" max="7672" width="4.125" style="163" customWidth="1"/>
    <col min="7673" max="7673" width="2.875" style="163" customWidth="1"/>
    <col min="7674" max="7679" width="7.625" style="163" customWidth="1"/>
    <col min="7680" max="7680" width="4.75" style="163" customWidth="1"/>
    <col min="7681" max="7681" width="5" style="163" customWidth="1"/>
    <col min="7682" max="7682" width="5.625" style="163" customWidth="1"/>
    <col min="7683" max="7683" width="10.375" style="163" customWidth="1"/>
    <col min="7684" max="7684" width="9" style="163"/>
    <col min="7685" max="7685" width="16.125" style="163" customWidth="1"/>
    <col min="7686" max="7927" width="9" style="163"/>
    <col min="7928" max="7928" width="4.125" style="163" customWidth="1"/>
    <col min="7929" max="7929" width="2.875" style="163" customWidth="1"/>
    <col min="7930" max="7935" width="7.625" style="163" customWidth="1"/>
    <col min="7936" max="7936" width="4.75" style="163" customWidth="1"/>
    <col min="7937" max="7937" width="5" style="163" customWidth="1"/>
    <col min="7938" max="7938" width="5.625" style="163" customWidth="1"/>
    <col min="7939" max="7939" width="10.375" style="163" customWidth="1"/>
    <col min="7940" max="7940" width="9" style="163"/>
    <col min="7941" max="7941" width="16.125" style="163" customWidth="1"/>
    <col min="7942" max="8183" width="9" style="163"/>
    <col min="8184" max="8184" width="4.125" style="163" customWidth="1"/>
    <col min="8185" max="8185" width="2.875" style="163" customWidth="1"/>
    <col min="8186" max="8191" width="7.625" style="163" customWidth="1"/>
    <col min="8192" max="8192" width="4.75" style="163" customWidth="1"/>
    <col min="8193" max="8193" width="5" style="163" customWidth="1"/>
    <col min="8194" max="8194" width="5.625" style="163" customWidth="1"/>
    <col min="8195" max="8195" width="10.375" style="163" customWidth="1"/>
    <col min="8196" max="8196" width="9" style="163"/>
    <col min="8197" max="8197" width="16.125" style="163" customWidth="1"/>
    <col min="8198" max="8439" width="9" style="163"/>
    <col min="8440" max="8440" width="4.125" style="163" customWidth="1"/>
    <col min="8441" max="8441" width="2.875" style="163" customWidth="1"/>
    <col min="8442" max="8447" width="7.625" style="163" customWidth="1"/>
    <col min="8448" max="8448" width="4.75" style="163" customWidth="1"/>
    <col min="8449" max="8449" width="5" style="163" customWidth="1"/>
    <col min="8450" max="8450" width="5.625" style="163" customWidth="1"/>
    <col min="8451" max="8451" width="10.375" style="163" customWidth="1"/>
    <col min="8452" max="8452" width="9" style="163"/>
    <col min="8453" max="8453" width="16.125" style="163" customWidth="1"/>
    <col min="8454" max="8695" width="9" style="163"/>
    <col min="8696" max="8696" width="4.125" style="163" customWidth="1"/>
    <col min="8697" max="8697" width="2.875" style="163" customWidth="1"/>
    <col min="8698" max="8703" width="7.625" style="163" customWidth="1"/>
    <col min="8704" max="8704" width="4.75" style="163" customWidth="1"/>
    <col min="8705" max="8705" width="5" style="163" customWidth="1"/>
    <col min="8706" max="8706" width="5.625" style="163" customWidth="1"/>
    <col min="8707" max="8707" width="10.375" style="163" customWidth="1"/>
    <col min="8708" max="8708" width="9" style="163"/>
    <col min="8709" max="8709" width="16.125" style="163" customWidth="1"/>
    <col min="8710" max="8951" width="9" style="163"/>
    <col min="8952" max="8952" width="4.125" style="163" customWidth="1"/>
    <col min="8953" max="8953" width="2.875" style="163" customWidth="1"/>
    <col min="8954" max="8959" width="7.625" style="163" customWidth="1"/>
    <col min="8960" max="8960" width="4.75" style="163" customWidth="1"/>
    <col min="8961" max="8961" width="5" style="163" customWidth="1"/>
    <col min="8962" max="8962" width="5.625" style="163" customWidth="1"/>
    <col min="8963" max="8963" width="10.375" style="163" customWidth="1"/>
    <col min="8964" max="8964" width="9" style="163"/>
    <col min="8965" max="8965" width="16.125" style="163" customWidth="1"/>
    <col min="8966" max="9207" width="9" style="163"/>
    <col min="9208" max="9208" width="4.125" style="163" customWidth="1"/>
    <col min="9209" max="9209" width="2.875" style="163" customWidth="1"/>
    <col min="9210" max="9215" width="7.625" style="163" customWidth="1"/>
    <col min="9216" max="9216" width="4.75" style="163" customWidth="1"/>
    <col min="9217" max="9217" width="5" style="163" customWidth="1"/>
    <col min="9218" max="9218" width="5.625" style="163" customWidth="1"/>
    <col min="9219" max="9219" width="10.375" style="163" customWidth="1"/>
    <col min="9220" max="9220" width="9" style="163"/>
    <col min="9221" max="9221" width="16.125" style="163" customWidth="1"/>
    <col min="9222" max="9463" width="9" style="163"/>
    <col min="9464" max="9464" width="4.125" style="163" customWidth="1"/>
    <col min="9465" max="9465" width="2.875" style="163" customWidth="1"/>
    <col min="9466" max="9471" width="7.625" style="163" customWidth="1"/>
    <col min="9472" max="9472" width="4.75" style="163" customWidth="1"/>
    <col min="9473" max="9473" width="5" style="163" customWidth="1"/>
    <col min="9474" max="9474" width="5.625" style="163" customWidth="1"/>
    <col min="9475" max="9475" width="10.375" style="163" customWidth="1"/>
    <col min="9476" max="9476" width="9" style="163"/>
    <col min="9477" max="9477" width="16.125" style="163" customWidth="1"/>
    <col min="9478" max="9719" width="9" style="163"/>
    <col min="9720" max="9720" width="4.125" style="163" customWidth="1"/>
    <col min="9721" max="9721" width="2.875" style="163" customWidth="1"/>
    <col min="9722" max="9727" width="7.625" style="163" customWidth="1"/>
    <col min="9728" max="9728" width="4.75" style="163" customWidth="1"/>
    <col min="9729" max="9729" width="5" style="163" customWidth="1"/>
    <col min="9730" max="9730" width="5.625" style="163" customWidth="1"/>
    <col min="9731" max="9731" width="10.375" style="163" customWidth="1"/>
    <col min="9732" max="9732" width="9" style="163"/>
    <col min="9733" max="9733" width="16.125" style="163" customWidth="1"/>
    <col min="9734" max="9975" width="9" style="163"/>
    <col min="9976" max="9976" width="4.125" style="163" customWidth="1"/>
    <col min="9977" max="9977" width="2.875" style="163" customWidth="1"/>
    <col min="9978" max="9983" width="7.625" style="163" customWidth="1"/>
    <col min="9984" max="9984" width="4.75" style="163" customWidth="1"/>
    <col min="9985" max="9985" width="5" style="163" customWidth="1"/>
    <col min="9986" max="9986" width="5.625" style="163" customWidth="1"/>
    <col min="9987" max="9987" width="10.375" style="163" customWidth="1"/>
    <col min="9988" max="9988" width="9" style="163"/>
    <col min="9989" max="9989" width="16.125" style="163" customWidth="1"/>
    <col min="9990" max="10231" width="9" style="163"/>
    <col min="10232" max="10232" width="4.125" style="163" customWidth="1"/>
    <col min="10233" max="10233" width="2.875" style="163" customWidth="1"/>
    <col min="10234" max="10239" width="7.625" style="163" customWidth="1"/>
    <col min="10240" max="10240" width="4.75" style="163" customWidth="1"/>
    <col min="10241" max="10241" width="5" style="163" customWidth="1"/>
    <col min="10242" max="10242" width="5.625" style="163" customWidth="1"/>
    <col min="10243" max="10243" width="10.375" style="163" customWidth="1"/>
    <col min="10244" max="10244" width="9" style="163"/>
    <col min="10245" max="10245" width="16.125" style="163" customWidth="1"/>
    <col min="10246" max="10487" width="9" style="163"/>
    <col min="10488" max="10488" width="4.125" style="163" customWidth="1"/>
    <col min="10489" max="10489" width="2.875" style="163" customWidth="1"/>
    <col min="10490" max="10495" width="7.625" style="163" customWidth="1"/>
    <col min="10496" max="10496" width="4.75" style="163" customWidth="1"/>
    <col min="10497" max="10497" width="5" style="163" customWidth="1"/>
    <col min="10498" max="10498" width="5.625" style="163" customWidth="1"/>
    <col min="10499" max="10499" width="10.375" style="163" customWidth="1"/>
    <col min="10500" max="10500" width="9" style="163"/>
    <col min="10501" max="10501" width="16.125" style="163" customWidth="1"/>
    <col min="10502" max="10743" width="9" style="163"/>
    <col min="10744" max="10744" width="4.125" style="163" customWidth="1"/>
    <col min="10745" max="10745" width="2.875" style="163" customWidth="1"/>
    <col min="10746" max="10751" width="7.625" style="163" customWidth="1"/>
    <col min="10752" max="10752" width="4.75" style="163" customWidth="1"/>
    <col min="10753" max="10753" width="5" style="163" customWidth="1"/>
    <col min="10754" max="10754" width="5.625" style="163" customWidth="1"/>
    <col min="10755" max="10755" width="10.375" style="163" customWidth="1"/>
    <col min="10756" max="10756" width="9" style="163"/>
    <col min="10757" max="10757" width="16.125" style="163" customWidth="1"/>
    <col min="10758" max="10999" width="9" style="163"/>
    <col min="11000" max="11000" width="4.125" style="163" customWidth="1"/>
    <col min="11001" max="11001" width="2.875" style="163" customWidth="1"/>
    <col min="11002" max="11007" width="7.625" style="163" customWidth="1"/>
    <col min="11008" max="11008" width="4.75" style="163" customWidth="1"/>
    <col min="11009" max="11009" width="5" style="163" customWidth="1"/>
    <col min="11010" max="11010" width="5.625" style="163" customWidth="1"/>
    <col min="11011" max="11011" width="10.375" style="163" customWidth="1"/>
    <col min="11012" max="11012" width="9" style="163"/>
    <col min="11013" max="11013" width="16.125" style="163" customWidth="1"/>
    <col min="11014" max="11255" width="9" style="163"/>
    <col min="11256" max="11256" width="4.125" style="163" customWidth="1"/>
    <col min="11257" max="11257" width="2.875" style="163" customWidth="1"/>
    <col min="11258" max="11263" width="7.625" style="163" customWidth="1"/>
    <col min="11264" max="11264" width="4.75" style="163" customWidth="1"/>
    <col min="11265" max="11265" width="5" style="163" customWidth="1"/>
    <col min="11266" max="11266" width="5.625" style="163" customWidth="1"/>
    <col min="11267" max="11267" width="10.375" style="163" customWidth="1"/>
    <col min="11268" max="11268" width="9" style="163"/>
    <col min="11269" max="11269" width="16.125" style="163" customWidth="1"/>
    <col min="11270" max="11511" width="9" style="163"/>
    <col min="11512" max="11512" width="4.125" style="163" customWidth="1"/>
    <col min="11513" max="11513" width="2.875" style="163" customWidth="1"/>
    <col min="11514" max="11519" width="7.625" style="163" customWidth="1"/>
    <col min="11520" max="11520" width="4.75" style="163" customWidth="1"/>
    <col min="11521" max="11521" width="5" style="163" customWidth="1"/>
    <col min="11522" max="11522" width="5.625" style="163" customWidth="1"/>
    <col min="11523" max="11523" width="10.375" style="163" customWidth="1"/>
    <col min="11524" max="11524" width="9" style="163"/>
    <col min="11525" max="11525" width="16.125" style="163" customWidth="1"/>
    <col min="11526" max="11767" width="9" style="163"/>
    <col min="11768" max="11768" width="4.125" style="163" customWidth="1"/>
    <col min="11769" max="11769" width="2.875" style="163" customWidth="1"/>
    <col min="11770" max="11775" width="7.625" style="163" customWidth="1"/>
    <col min="11776" max="11776" width="4.75" style="163" customWidth="1"/>
    <col min="11777" max="11777" width="5" style="163" customWidth="1"/>
    <col min="11778" max="11778" width="5.625" style="163" customWidth="1"/>
    <col min="11779" max="11779" width="10.375" style="163" customWidth="1"/>
    <col min="11780" max="11780" width="9" style="163"/>
    <col min="11781" max="11781" width="16.125" style="163" customWidth="1"/>
    <col min="11782" max="12023" width="9" style="163"/>
    <col min="12024" max="12024" width="4.125" style="163" customWidth="1"/>
    <col min="12025" max="12025" width="2.875" style="163" customWidth="1"/>
    <col min="12026" max="12031" width="7.625" style="163" customWidth="1"/>
    <col min="12032" max="12032" width="4.75" style="163" customWidth="1"/>
    <col min="12033" max="12033" width="5" style="163" customWidth="1"/>
    <col min="12034" max="12034" width="5.625" style="163" customWidth="1"/>
    <col min="12035" max="12035" width="10.375" style="163" customWidth="1"/>
    <col min="12036" max="12036" width="9" style="163"/>
    <col min="12037" max="12037" width="16.125" style="163" customWidth="1"/>
    <col min="12038" max="12279" width="9" style="163"/>
    <col min="12280" max="12280" width="4.125" style="163" customWidth="1"/>
    <col min="12281" max="12281" width="2.875" style="163" customWidth="1"/>
    <col min="12282" max="12287" width="7.625" style="163" customWidth="1"/>
    <col min="12288" max="12288" width="4.75" style="163" customWidth="1"/>
    <col min="12289" max="12289" width="5" style="163" customWidth="1"/>
    <col min="12290" max="12290" width="5.625" style="163" customWidth="1"/>
    <col min="12291" max="12291" width="10.375" style="163" customWidth="1"/>
    <col min="12292" max="12292" width="9" style="163"/>
    <col min="12293" max="12293" width="16.125" style="163" customWidth="1"/>
    <col min="12294" max="12535" width="9" style="163"/>
    <col min="12536" max="12536" width="4.125" style="163" customWidth="1"/>
    <col min="12537" max="12537" width="2.875" style="163" customWidth="1"/>
    <col min="12538" max="12543" width="7.625" style="163" customWidth="1"/>
    <col min="12544" max="12544" width="4.75" style="163" customWidth="1"/>
    <col min="12545" max="12545" width="5" style="163" customWidth="1"/>
    <col min="12546" max="12546" width="5.625" style="163" customWidth="1"/>
    <col min="12547" max="12547" width="10.375" style="163" customWidth="1"/>
    <col min="12548" max="12548" width="9" style="163"/>
    <col min="12549" max="12549" width="16.125" style="163" customWidth="1"/>
    <col min="12550" max="12791" width="9" style="163"/>
    <col min="12792" max="12792" width="4.125" style="163" customWidth="1"/>
    <col min="12793" max="12793" width="2.875" style="163" customWidth="1"/>
    <col min="12794" max="12799" width="7.625" style="163" customWidth="1"/>
    <col min="12800" max="12800" width="4.75" style="163" customWidth="1"/>
    <col min="12801" max="12801" width="5" style="163" customWidth="1"/>
    <col min="12802" max="12802" width="5.625" style="163" customWidth="1"/>
    <col min="12803" max="12803" width="10.375" style="163" customWidth="1"/>
    <col min="12804" max="12804" width="9" style="163"/>
    <col min="12805" max="12805" width="16.125" style="163" customWidth="1"/>
    <col min="12806" max="13047" width="9" style="163"/>
    <col min="13048" max="13048" width="4.125" style="163" customWidth="1"/>
    <col min="13049" max="13049" width="2.875" style="163" customWidth="1"/>
    <col min="13050" max="13055" width="7.625" style="163" customWidth="1"/>
    <col min="13056" max="13056" width="4.75" style="163" customWidth="1"/>
    <col min="13057" max="13057" width="5" style="163" customWidth="1"/>
    <col min="13058" max="13058" width="5.625" style="163" customWidth="1"/>
    <col min="13059" max="13059" width="10.375" style="163" customWidth="1"/>
    <col min="13060" max="13060" width="9" style="163"/>
    <col min="13061" max="13061" width="16.125" style="163" customWidth="1"/>
    <col min="13062" max="13303" width="9" style="163"/>
    <col min="13304" max="13304" width="4.125" style="163" customWidth="1"/>
    <col min="13305" max="13305" width="2.875" style="163" customWidth="1"/>
    <col min="13306" max="13311" width="7.625" style="163" customWidth="1"/>
    <col min="13312" max="13312" width="4.75" style="163" customWidth="1"/>
    <col min="13313" max="13313" width="5" style="163" customWidth="1"/>
    <col min="13314" max="13314" width="5.625" style="163" customWidth="1"/>
    <col min="13315" max="13315" width="10.375" style="163" customWidth="1"/>
    <col min="13316" max="13316" width="9" style="163"/>
    <col min="13317" max="13317" width="16.125" style="163" customWidth="1"/>
    <col min="13318" max="13559" width="9" style="163"/>
    <col min="13560" max="13560" width="4.125" style="163" customWidth="1"/>
    <col min="13561" max="13561" width="2.875" style="163" customWidth="1"/>
    <col min="13562" max="13567" width="7.625" style="163" customWidth="1"/>
    <col min="13568" max="13568" width="4.75" style="163" customWidth="1"/>
    <col min="13569" max="13569" width="5" style="163" customWidth="1"/>
    <col min="13570" max="13570" width="5.625" style="163" customWidth="1"/>
    <col min="13571" max="13571" width="10.375" style="163" customWidth="1"/>
    <col min="13572" max="13572" width="9" style="163"/>
    <col min="13573" max="13573" width="16.125" style="163" customWidth="1"/>
    <col min="13574" max="13815" width="9" style="163"/>
    <col min="13816" max="13816" width="4.125" style="163" customWidth="1"/>
    <col min="13817" max="13817" width="2.875" style="163" customWidth="1"/>
    <col min="13818" max="13823" width="7.625" style="163" customWidth="1"/>
    <col min="13824" max="13824" width="4.75" style="163" customWidth="1"/>
    <col min="13825" max="13825" width="5" style="163" customWidth="1"/>
    <col min="13826" max="13826" width="5.625" style="163" customWidth="1"/>
    <col min="13827" max="13827" width="10.375" style="163" customWidth="1"/>
    <col min="13828" max="13828" width="9" style="163"/>
    <col min="13829" max="13829" width="16.125" style="163" customWidth="1"/>
    <col min="13830" max="14071" width="9" style="163"/>
    <col min="14072" max="14072" width="4.125" style="163" customWidth="1"/>
    <col min="14073" max="14073" width="2.875" style="163" customWidth="1"/>
    <col min="14074" max="14079" width="7.625" style="163" customWidth="1"/>
    <col min="14080" max="14080" width="4.75" style="163" customWidth="1"/>
    <col min="14081" max="14081" width="5" style="163" customWidth="1"/>
    <col min="14082" max="14082" width="5.625" style="163" customWidth="1"/>
    <col min="14083" max="14083" width="10.375" style="163" customWidth="1"/>
    <col min="14084" max="14084" width="9" style="163"/>
    <col min="14085" max="14085" width="16.125" style="163" customWidth="1"/>
    <col min="14086" max="14327" width="9" style="163"/>
    <col min="14328" max="14328" width="4.125" style="163" customWidth="1"/>
    <col min="14329" max="14329" width="2.875" style="163" customWidth="1"/>
    <col min="14330" max="14335" width="7.625" style="163" customWidth="1"/>
    <col min="14336" max="14336" width="4.75" style="163" customWidth="1"/>
    <col min="14337" max="14337" width="5" style="163" customWidth="1"/>
    <col min="14338" max="14338" width="5.625" style="163" customWidth="1"/>
    <col min="14339" max="14339" width="10.375" style="163" customWidth="1"/>
    <col min="14340" max="14340" width="9" style="163"/>
    <col min="14341" max="14341" width="16.125" style="163" customWidth="1"/>
    <col min="14342" max="14583" width="9" style="163"/>
    <col min="14584" max="14584" width="4.125" style="163" customWidth="1"/>
    <col min="14585" max="14585" width="2.875" style="163" customWidth="1"/>
    <col min="14586" max="14591" width="7.625" style="163" customWidth="1"/>
    <col min="14592" max="14592" width="4.75" style="163" customWidth="1"/>
    <col min="14593" max="14593" width="5" style="163" customWidth="1"/>
    <col min="14594" max="14594" width="5.625" style="163" customWidth="1"/>
    <col min="14595" max="14595" width="10.375" style="163" customWidth="1"/>
    <col min="14596" max="14596" width="9" style="163"/>
    <col min="14597" max="14597" width="16.125" style="163" customWidth="1"/>
    <col min="14598" max="14839" width="9" style="163"/>
    <col min="14840" max="14840" width="4.125" style="163" customWidth="1"/>
    <col min="14841" max="14841" width="2.875" style="163" customWidth="1"/>
    <col min="14842" max="14847" width="7.625" style="163" customWidth="1"/>
    <col min="14848" max="14848" width="4.75" style="163" customWidth="1"/>
    <col min="14849" max="14849" width="5" style="163" customWidth="1"/>
    <col min="14850" max="14850" width="5.625" style="163" customWidth="1"/>
    <col min="14851" max="14851" width="10.375" style="163" customWidth="1"/>
    <col min="14852" max="14852" width="9" style="163"/>
    <col min="14853" max="14853" width="16.125" style="163" customWidth="1"/>
    <col min="14854" max="15095" width="9" style="163"/>
    <col min="15096" max="15096" width="4.125" style="163" customWidth="1"/>
    <col min="15097" max="15097" width="2.875" style="163" customWidth="1"/>
    <col min="15098" max="15103" width="7.625" style="163" customWidth="1"/>
    <col min="15104" max="15104" width="4.75" style="163" customWidth="1"/>
    <col min="15105" max="15105" width="5" style="163" customWidth="1"/>
    <col min="15106" max="15106" width="5.625" style="163" customWidth="1"/>
    <col min="15107" max="15107" width="10.375" style="163" customWidth="1"/>
    <col min="15108" max="15108" width="9" style="163"/>
    <col min="15109" max="15109" width="16.125" style="163" customWidth="1"/>
    <col min="15110" max="15351" width="9" style="163"/>
    <col min="15352" max="15352" width="4.125" style="163" customWidth="1"/>
    <col min="15353" max="15353" width="2.875" style="163" customWidth="1"/>
    <col min="15354" max="15359" width="7.625" style="163" customWidth="1"/>
    <col min="15360" max="15360" width="4.75" style="163" customWidth="1"/>
    <col min="15361" max="15361" width="5" style="163" customWidth="1"/>
    <col min="15362" max="15362" width="5.625" style="163" customWidth="1"/>
    <col min="15363" max="15363" width="10.375" style="163" customWidth="1"/>
    <col min="15364" max="15364" width="9" style="163"/>
    <col min="15365" max="15365" width="16.125" style="163" customWidth="1"/>
    <col min="15366" max="15607" width="9" style="163"/>
    <col min="15608" max="15608" width="4.125" style="163" customWidth="1"/>
    <col min="15609" max="15609" width="2.875" style="163" customWidth="1"/>
    <col min="15610" max="15615" width="7.625" style="163" customWidth="1"/>
    <col min="15616" max="15616" width="4.75" style="163" customWidth="1"/>
    <col min="15617" max="15617" width="5" style="163" customWidth="1"/>
    <col min="15618" max="15618" width="5.625" style="163" customWidth="1"/>
    <col min="15619" max="15619" width="10.375" style="163" customWidth="1"/>
    <col min="15620" max="15620" width="9" style="163"/>
    <col min="15621" max="15621" width="16.125" style="163" customWidth="1"/>
    <col min="15622" max="15863" width="9" style="163"/>
    <col min="15864" max="15864" width="4.125" style="163" customWidth="1"/>
    <col min="15865" max="15865" width="2.875" style="163" customWidth="1"/>
    <col min="15866" max="15871" width="7.625" style="163" customWidth="1"/>
    <col min="15872" max="15872" width="4.75" style="163" customWidth="1"/>
    <col min="15873" max="15873" width="5" style="163" customWidth="1"/>
    <col min="15874" max="15874" width="5.625" style="163" customWidth="1"/>
    <col min="15875" max="15875" width="10.375" style="163" customWidth="1"/>
    <col min="15876" max="15876" width="9" style="163"/>
    <col min="15877" max="15877" width="16.125" style="163" customWidth="1"/>
    <col min="15878" max="16119" width="9" style="163"/>
    <col min="16120" max="16120" width="4.125" style="163" customWidth="1"/>
    <col min="16121" max="16121" width="2.875" style="163" customWidth="1"/>
    <col min="16122" max="16127" width="7.625" style="163" customWidth="1"/>
    <col min="16128" max="16128" width="4.75" style="163" customWidth="1"/>
    <col min="16129" max="16129" width="5" style="163" customWidth="1"/>
    <col min="16130" max="16130" width="5.625" style="163" customWidth="1"/>
    <col min="16131" max="16131" width="10.375" style="163" customWidth="1"/>
    <col min="16132" max="16132" width="9" style="163"/>
    <col min="16133" max="16133" width="16.125" style="163" customWidth="1"/>
    <col min="16134" max="16384" width="9" style="163"/>
  </cols>
  <sheetData>
    <row r="1" spans="1:18" ht="17.25" x14ac:dyDescent="0.15">
      <c r="A1" s="382" t="s">
        <v>222</v>
      </c>
      <c r="B1" s="382"/>
      <c r="C1" s="382"/>
      <c r="P1" s="110" t="s">
        <v>116</v>
      </c>
    </row>
    <row r="2" spans="1:18" ht="14.25" x14ac:dyDescent="0.15">
      <c r="B2" s="164"/>
    </row>
    <row r="3" spans="1:18" ht="17.25" x14ac:dyDescent="0.15">
      <c r="B3" s="164"/>
      <c r="F3" s="164"/>
      <c r="O3" s="340" t="s">
        <v>93</v>
      </c>
      <c r="P3" s="340"/>
    </row>
    <row r="4" spans="1:18" ht="25.5" customHeight="1" x14ac:dyDescent="0.15">
      <c r="A4" s="341" t="s">
        <v>117</v>
      </c>
      <c r="B4" s="341"/>
      <c r="C4" s="341"/>
      <c r="D4" s="341"/>
      <c r="E4" s="341"/>
      <c r="F4" s="341"/>
      <c r="G4" s="341"/>
      <c r="H4" s="341"/>
      <c r="I4" s="341"/>
      <c r="J4" s="341"/>
      <c r="K4" s="341"/>
      <c r="L4" s="341"/>
      <c r="M4" s="341"/>
      <c r="N4" s="341"/>
      <c r="O4" s="341"/>
      <c r="P4" s="341"/>
    </row>
    <row r="5" spans="1:18" ht="9.75" customHeight="1" x14ac:dyDescent="0.15">
      <c r="B5" s="165"/>
      <c r="C5" s="165"/>
      <c r="D5" s="165"/>
      <c r="E5" s="165"/>
      <c r="F5" s="165"/>
      <c r="G5" s="165"/>
      <c r="H5" s="165"/>
      <c r="I5" s="165"/>
    </row>
    <row r="6" spans="1:18" ht="18.75" x14ac:dyDescent="0.15">
      <c r="B6" s="165"/>
      <c r="C6" s="165"/>
      <c r="D6" s="165"/>
      <c r="E6" s="165"/>
      <c r="F6" s="165"/>
      <c r="G6" s="165"/>
      <c r="J6" s="342"/>
      <c r="K6" s="342"/>
      <c r="L6" s="163" t="s">
        <v>94</v>
      </c>
    </row>
    <row r="7" spans="1:18" s="111" customFormat="1" ht="18.75" customHeight="1" x14ac:dyDescent="0.15">
      <c r="J7" s="342"/>
      <c r="K7" s="342"/>
      <c r="L7" s="343" t="s">
        <v>95</v>
      </c>
      <c r="M7" s="344"/>
      <c r="N7" s="166" t="s">
        <v>21</v>
      </c>
      <c r="O7" s="167" t="s">
        <v>22</v>
      </c>
      <c r="P7" s="167" t="s">
        <v>96</v>
      </c>
    </row>
    <row r="8" spans="1:18" s="111" customFormat="1" ht="15.75" customHeight="1" x14ac:dyDescent="0.15">
      <c r="A8" s="323" t="s">
        <v>97</v>
      </c>
      <c r="B8" s="323"/>
      <c r="C8" s="323"/>
      <c r="D8" s="112" t="s">
        <v>200</v>
      </c>
      <c r="E8" s="113"/>
      <c r="F8" s="113"/>
      <c r="G8" s="113"/>
      <c r="L8" s="324"/>
      <c r="M8" s="325"/>
      <c r="N8" s="328"/>
      <c r="O8" s="330"/>
      <c r="P8" s="330"/>
    </row>
    <row r="9" spans="1:18" s="111" customFormat="1" ht="18" customHeight="1" x14ac:dyDescent="0.15">
      <c r="B9" s="114"/>
      <c r="C9" s="114"/>
      <c r="D9" s="114"/>
      <c r="E9" s="114"/>
      <c r="F9" s="114"/>
      <c r="G9" s="114"/>
      <c r="L9" s="326"/>
      <c r="M9" s="327"/>
      <c r="N9" s="329"/>
      <c r="O9" s="331"/>
      <c r="P9" s="331"/>
    </row>
    <row r="10" spans="1:18" s="209" customFormat="1" ht="35.25" customHeight="1" x14ac:dyDescent="0.2">
      <c r="A10" s="335" t="s">
        <v>218</v>
      </c>
      <c r="B10" s="335"/>
      <c r="C10" s="335"/>
      <c r="D10" s="332" t="s">
        <v>219</v>
      </c>
      <c r="E10" s="332"/>
      <c r="F10" s="332"/>
      <c r="G10" s="332"/>
      <c r="H10" s="212" t="s">
        <v>213</v>
      </c>
      <c r="I10" s="337" t="s">
        <v>220</v>
      </c>
      <c r="J10" s="337"/>
      <c r="K10" s="337"/>
      <c r="L10" s="337"/>
      <c r="M10" s="337"/>
      <c r="N10" s="212" t="s">
        <v>214</v>
      </c>
    </row>
    <row r="11" spans="1:18" s="206" customFormat="1" ht="19.5" customHeight="1" x14ac:dyDescent="0.2">
      <c r="B11" s="333" t="s">
        <v>98</v>
      </c>
      <c r="C11" s="333"/>
      <c r="D11" s="207"/>
      <c r="E11" s="207"/>
      <c r="F11" s="207"/>
      <c r="J11" s="208"/>
      <c r="K11" s="333"/>
      <c r="L11" s="333"/>
      <c r="M11" s="207"/>
      <c r="N11" s="213"/>
      <c r="O11" s="207"/>
      <c r="P11" s="207"/>
      <c r="Q11" s="207"/>
    </row>
    <row r="12" spans="1:18" s="209" customFormat="1" ht="19.5" customHeight="1" x14ac:dyDescent="0.2">
      <c r="B12" s="210"/>
      <c r="C12" s="211" t="s">
        <v>215</v>
      </c>
      <c r="D12" s="334" t="s">
        <v>216</v>
      </c>
      <c r="E12" s="334"/>
      <c r="F12" s="334"/>
      <c r="G12" s="214"/>
      <c r="H12" s="215" t="s">
        <v>213</v>
      </c>
      <c r="I12" s="339" t="s">
        <v>221</v>
      </c>
      <c r="J12" s="339"/>
      <c r="K12" s="339"/>
      <c r="L12" s="217" t="s">
        <v>214</v>
      </c>
      <c r="M12" s="338" t="s">
        <v>217</v>
      </c>
      <c r="N12" s="338"/>
      <c r="O12" s="336" t="s">
        <v>216</v>
      </c>
      <c r="P12" s="336"/>
      <c r="Q12" s="336"/>
      <c r="R12" s="216"/>
    </row>
    <row r="13" spans="1:18" s="111" customFormat="1" ht="13.5" customHeight="1" x14ac:dyDescent="0.15">
      <c r="B13" s="114"/>
      <c r="C13" s="116"/>
      <c r="D13" s="114"/>
      <c r="E13" s="116"/>
      <c r="F13" s="116"/>
      <c r="G13" s="114"/>
    </row>
    <row r="14" spans="1:18" s="111" customFormat="1" ht="15.75" customHeight="1" x14ac:dyDescent="0.15">
      <c r="B14" s="115"/>
      <c r="C14" s="135" t="s">
        <v>99</v>
      </c>
      <c r="D14" s="349">
        <v>8800</v>
      </c>
      <c r="E14" s="349"/>
      <c r="F14" s="112" t="s">
        <v>100</v>
      </c>
      <c r="G14" s="114"/>
      <c r="L14" s="118"/>
    </row>
    <row r="15" spans="1:18" s="111" customFormat="1" ht="16.5" customHeight="1" thickBot="1" x14ac:dyDescent="0.2">
      <c r="B15" s="117"/>
      <c r="C15" s="117"/>
      <c r="H15" s="119"/>
      <c r="I15" s="119"/>
      <c r="J15" s="119"/>
      <c r="M15" s="119"/>
      <c r="N15" s="119"/>
      <c r="O15" s="119"/>
      <c r="P15" s="119"/>
    </row>
    <row r="16" spans="1:18" ht="15.75" customHeight="1" x14ac:dyDescent="0.15">
      <c r="B16" s="350" t="s">
        <v>20</v>
      </c>
      <c r="C16" s="352" t="s">
        <v>101</v>
      </c>
      <c r="D16" s="353"/>
      <c r="E16" s="353"/>
      <c r="F16" s="353"/>
      <c r="G16" s="354"/>
      <c r="H16" s="355" t="s">
        <v>102</v>
      </c>
      <c r="I16" s="357" t="s">
        <v>103</v>
      </c>
      <c r="J16" s="358"/>
      <c r="K16" s="361" t="s">
        <v>104</v>
      </c>
      <c r="L16" s="361"/>
      <c r="M16" s="358" t="s">
        <v>105</v>
      </c>
      <c r="N16" s="358"/>
      <c r="O16" s="358"/>
      <c r="P16" s="363"/>
      <c r="Q16" s="321" t="s">
        <v>65</v>
      </c>
      <c r="R16" s="322"/>
    </row>
    <row r="17" spans="2:18" ht="29.25" thickBot="1" x14ac:dyDescent="0.2">
      <c r="B17" s="351"/>
      <c r="C17" s="168" t="s">
        <v>106</v>
      </c>
      <c r="D17" s="169" t="s">
        <v>107</v>
      </c>
      <c r="E17" s="170" t="s">
        <v>108</v>
      </c>
      <c r="F17" s="169" t="s">
        <v>109</v>
      </c>
      <c r="G17" s="120" t="s">
        <v>110</v>
      </c>
      <c r="H17" s="356"/>
      <c r="I17" s="359"/>
      <c r="J17" s="360"/>
      <c r="K17" s="362"/>
      <c r="L17" s="362"/>
      <c r="M17" s="360"/>
      <c r="N17" s="360"/>
      <c r="O17" s="360"/>
      <c r="P17" s="364"/>
      <c r="Q17" s="198" t="s">
        <v>208</v>
      </c>
      <c r="R17" s="199" t="s">
        <v>209</v>
      </c>
    </row>
    <row r="18" spans="2:18" ht="30.75" customHeight="1" thickTop="1" x14ac:dyDescent="0.15">
      <c r="B18" s="171">
        <v>43255</v>
      </c>
      <c r="C18" s="172">
        <v>0.375</v>
      </c>
      <c r="D18" s="173"/>
      <c r="E18" s="173"/>
      <c r="F18" s="173">
        <v>0.54166666666666663</v>
      </c>
      <c r="G18" s="173">
        <v>0.16666666666666666</v>
      </c>
      <c r="H18" s="174">
        <v>4</v>
      </c>
      <c r="I18" s="365" t="s">
        <v>191</v>
      </c>
      <c r="J18" s="365"/>
      <c r="K18" s="366" t="s">
        <v>194</v>
      </c>
      <c r="L18" s="366"/>
      <c r="M18" s="367" t="s">
        <v>201</v>
      </c>
      <c r="N18" s="367"/>
      <c r="O18" s="367"/>
      <c r="P18" s="368"/>
      <c r="Q18" s="200" t="s">
        <v>210</v>
      </c>
      <c r="R18" s="201" t="s">
        <v>212</v>
      </c>
    </row>
    <row r="19" spans="2:18" ht="30.75" customHeight="1" x14ac:dyDescent="0.15">
      <c r="B19" s="175">
        <v>43256</v>
      </c>
      <c r="C19" s="176">
        <v>0.375</v>
      </c>
      <c r="D19" s="177">
        <v>0.5</v>
      </c>
      <c r="E19" s="177">
        <v>0.54166666666666663</v>
      </c>
      <c r="F19" s="177">
        <v>0.70833333333333337</v>
      </c>
      <c r="G19" s="177">
        <v>0.29166666666666669</v>
      </c>
      <c r="H19" s="178">
        <v>7</v>
      </c>
      <c r="I19" s="345" t="s">
        <v>192</v>
      </c>
      <c r="J19" s="345"/>
      <c r="K19" s="346" t="s">
        <v>195</v>
      </c>
      <c r="L19" s="346"/>
      <c r="M19" s="347" t="s">
        <v>202</v>
      </c>
      <c r="N19" s="347"/>
      <c r="O19" s="347"/>
      <c r="P19" s="348"/>
      <c r="Q19" s="202" t="s">
        <v>210</v>
      </c>
      <c r="R19" s="203" t="s">
        <v>211</v>
      </c>
    </row>
    <row r="20" spans="2:18" ht="30.75" customHeight="1" x14ac:dyDescent="0.15">
      <c r="B20" s="175">
        <v>43262</v>
      </c>
      <c r="C20" s="176">
        <v>0.58333333333333337</v>
      </c>
      <c r="D20" s="177"/>
      <c r="E20" s="177"/>
      <c r="F20" s="177">
        <v>0.70833333333333337</v>
      </c>
      <c r="G20" s="177">
        <v>0.125</v>
      </c>
      <c r="H20" s="178">
        <v>3</v>
      </c>
      <c r="I20" s="369" t="s">
        <v>191</v>
      </c>
      <c r="J20" s="345"/>
      <c r="K20" s="346" t="s">
        <v>194</v>
      </c>
      <c r="L20" s="346"/>
      <c r="M20" s="370" t="s">
        <v>203</v>
      </c>
      <c r="N20" s="370"/>
      <c r="O20" s="370"/>
      <c r="P20" s="371"/>
      <c r="Q20" s="200" t="s">
        <v>210</v>
      </c>
      <c r="R20" s="201" t="s">
        <v>211</v>
      </c>
    </row>
    <row r="21" spans="2:18" ht="30.75" customHeight="1" x14ac:dyDescent="0.15">
      <c r="B21" s="175">
        <v>43265</v>
      </c>
      <c r="C21" s="179">
        <v>0.375</v>
      </c>
      <c r="D21" s="180">
        <v>0.5</v>
      </c>
      <c r="E21" s="180">
        <v>0.54166666666666663</v>
      </c>
      <c r="F21" s="180">
        <v>0.70833333333333337</v>
      </c>
      <c r="G21" s="180">
        <v>0.29166666666666669</v>
      </c>
      <c r="H21" s="178">
        <v>7</v>
      </c>
      <c r="I21" s="369" t="s">
        <v>193</v>
      </c>
      <c r="J21" s="345"/>
      <c r="K21" s="346" t="s">
        <v>195</v>
      </c>
      <c r="L21" s="346"/>
      <c r="M21" s="347" t="s">
        <v>204</v>
      </c>
      <c r="N21" s="347"/>
      <c r="O21" s="347"/>
      <c r="P21" s="348"/>
      <c r="Q21" s="202" t="s">
        <v>210</v>
      </c>
      <c r="R21" s="203" t="s">
        <v>211</v>
      </c>
    </row>
    <row r="22" spans="2:18" ht="30.75" customHeight="1" x14ac:dyDescent="0.15">
      <c r="B22" s="175">
        <v>43266</v>
      </c>
      <c r="C22" s="179">
        <v>0.375</v>
      </c>
      <c r="D22" s="180">
        <v>0.5</v>
      </c>
      <c r="E22" s="180">
        <v>0.54166666666666663</v>
      </c>
      <c r="F22" s="180">
        <v>0.72222222222222221</v>
      </c>
      <c r="G22" s="196" t="s">
        <v>198</v>
      </c>
      <c r="H22" s="197" t="s">
        <v>199</v>
      </c>
      <c r="I22" s="369" t="s">
        <v>193</v>
      </c>
      <c r="J22" s="345"/>
      <c r="K22" s="346" t="s">
        <v>195</v>
      </c>
      <c r="L22" s="346"/>
      <c r="M22" s="347" t="s">
        <v>205</v>
      </c>
      <c r="N22" s="347"/>
      <c r="O22" s="347"/>
      <c r="P22" s="348"/>
      <c r="Q22" s="202" t="s">
        <v>210</v>
      </c>
      <c r="R22" s="203" t="s">
        <v>211</v>
      </c>
    </row>
    <row r="23" spans="2:18" ht="42" customHeight="1" x14ac:dyDescent="0.15">
      <c r="B23" s="175">
        <v>43269</v>
      </c>
      <c r="C23" s="176">
        <v>0.375</v>
      </c>
      <c r="D23" s="177"/>
      <c r="E23" s="177"/>
      <c r="F23" s="177">
        <v>0.54166666666666663</v>
      </c>
      <c r="G23" s="177">
        <v>0.16666666666666666</v>
      </c>
      <c r="H23" s="181">
        <v>4</v>
      </c>
      <c r="I23" s="369" t="s">
        <v>191</v>
      </c>
      <c r="J23" s="345"/>
      <c r="K23" s="346" t="s">
        <v>196</v>
      </c>
      <c r="L23" s="346"/>
      <c r="M23" s="370" t="s">
        <v>206</v>
      </c>
      <c r="N23" s="370"/>
      <c r="O23" s="370"/>
      <c r="P23" s="371"/>
      <c r="Q23" s="202" t="s">
        <v>210</v>
      </c>
      <c r="R23" s="203" t="s">
        <v>211</v>
      </c>
    </row>
    <row r="24" spans="2:18" ht="30.75" customHeight="1" x14ac:dyDescent="0.15">
      <c r="B24" s="175">
        <v>43276</v>
      </c>
      <c r="C24" s="179">
        <v>0.54166666666666663</v>
      </c>
      <c r="D24" s="180"/>
      <c r="E24" s="180"/>
      <c r="F24" s="180">
        <v>0.64583333333333337</v>
      </c>
      <c r="G24" s="180">
        <v>0.10416666666666667</v>
      </c>
      <c r="H24" s="178">
        <v>2.5</v>
      </c>
      <c r="I24" s="369" t="s">
        <v>161</v>
      </c>
      <c r="J24" s="345"/>
      <c r="K24" s="346" t="s">
        <v>197</v>
      </c>
      <c r="L24" s="346"/>
      <c r="M24" s="347" t="s">
        <v>207</v>
      </c>
      <c r="N24" s="347"/>
      <c r="O24" s="347"/>
      <c r="P24" s="348"/>
      <c r="Q24" s="202" t="s">
        <v>210</v>
      </c>
      <c r="R24" s="203" t="s">
        <v>211</v>
      </c>
    </row>
    <row r="25" spans="2:18" ht="30.75" customHeight="1" x14ac:dyDescent="0.15">
      <c r="B25" s="175"/>
      <c r="C25" s="179"/>
      <c r="D25" s="180"/>
      <c r="E25" s="180"/>
      <c r="F25" s="180"/>
      <c r="G25" s="180"/>
      <c r="H25" s="178"/>
      <c r="I25" s="369" t="s">
        <v>111</v>
      </c>
      <c r="J25" s="345"/>
      <c r="K25" s="346"/>
      <c r="L25" s="346"/>
      <c r="M25" s="347"/>
      <c r="N25" s="347"/>
      <c r="O25" s="347"/>
      <c r="P25" s="348"/>
      <c r="Q25" s="202"/>
      <c r="R25" s="203"/>
    </row>
    <row r="26" spans="2:18" ht="30.75" customHeight="1" x14ac:dyDescent="0.15">
      <c r="B26" s="182"/>
      <c r="C26" s="176"/>
      <c r="D26" s="177"/>
      <c r="E26" s="177"/>
      <c r="F26" s="177"/>
      <c r="G26" s="177"/>
      <c r="H26" s="181"/>
      <c r="I26" s="369" t="s">
        <v>111</v>
      </c>
      <c r="J26" s="345"/>
      <c r="K26" s="346"/>
      <c r="L26" s="346"/>
      <c r="M26" s="347"/>
      <c r="N26" s="347"/>
      <c r="O26" s="347"/>
      <c r="P26" s="348"/>
      <c r="Q26" s="202"/>
      <c r="R26" s="203"/>
    </row>
    <row r="27" spans="2:18" ht="30.75" customHeight="1" x14ac:dyDescent="0.15">
      <c r="B27" s="175"/>
      <c r="C27" s="179"/>
      <c r="D27" s="180"/>
      <c r="E27" s="180"/>
      <c r="F27" s="180"/>
      <c r="G27" s="180"/>
      <c r="H27" s="178"/>
      <c r="I27" s="369" t="s">
        <v>111</v>
      </c>
      <c r="J27" s="345"/>
      <c r="K27" s="346"/>
      <c r="L27" s="346"/>
      <c r="M27" s="347"/>
      <c r="N27" s="347"/>
      <c r="O27" s="347"/>
      <c r="P27" s="348"/>
      <c r="Q27" s="202"/>
      <c r="R27" s="203"/>
    </row>
    <row r="28" spans="2:18" ht="30.75" customHeight="1" x14ac:dyDescent="0.15">
      <c r="B28" s="175"/>
      <c r="C28" s="176"/>
      <c r="D28" s="177"/>
      <c r="E28" s="177"/>
      <c r="F28" s="177"/>
      <c r="G28" s="177"/>
      <c r="H28" s="178"/>
      <c r="I28" s="369"/>
      <c r="J28" s="345"/>
      <c r="K28" s="346"/>
      <c r="L28" s="346"/>
      <c r="M28" s="370"/>
      <c r="N28" s="370"/>
      <c r="O28" s="370"/>
      <c r="P28" s="371"/>
      <c r="Q28" s="202"/>
      <c r="R28" s="203"/>
    </row>
    <row r="29" spans="2:18" ht="30.75" customHeight="1" x14ac:dyDescent="0.15">
      <c r="B29" s="175"/>
      <c r="C29" s="176"/>
      <c r="D29" s="177"/>
      <c r="E29" s="177"/>
      <c r="F29" s="177"/>
      <c r="G29" s="177"/>
      <c r="H29" s="178"/>
      <c r="I29" s="369"/>
      <c r="J29" s="345"/>
      <c r="K29" s="346"/>
      <c r="L29" s="346"/>
      <c r="M29" s="370"/>
      <c r="N29" s="370"/>
      <c r="O29" s="370"/>
      <c r="P29" s="371"/>
      <c r="Q29" s="202"/>
      <c r="R29" s="203"/>
    </row>
    <row r="30" spans="2:18" ht="30.75" customHeight="1" x14ac:dyDescent="0.15">
      <c r="B30" s="175"/>
      <c r="C30" s="176"/>
      <c r="D30" s="177"/>
      <c r="E30" s="177"/>
      <c r="F30" s="177"/>
      <c r="G30" s="177"/>
      <c r="H30" s="178"/>
      <c r="I30" s="369"/>
      <c r="J30" s="345"/>
      <c r="K30" s="346"/>
      <c r="L30" s="346"/>
      <c r="M30" s="370"/>
      <c r="N30" s="370"/>
      <c r="O30" s="370"/>
      <c r="P30" s="371"/>
      <c r="Q30" s="202"/>
      <c r="R30" s="203"/>
    </row>
    <row r="31" spans="2:18" ht="30.75" customHeight="1" x14ac:dyDescent="0.15">
      <c r="B31" s="175"/>
      <c r="C31" s="176"/>
      <c r="D31" s="177"/>
      <c r="E31" s="177"/>
      <c r="F31" s="177"/>
      <c r="G31" s="177"/>
      <c r="H31" s="178"/>
      <c r="I31" s="369"/>
      <c r="J31" s="345"/>
      <c r="K31" s="346"/>
      <c r="L31" s="346"/>
      <c r="M31" s="370"/>
      <c r="N31" s="370"/>
      <c r="O31" s="370"/>
      <c r="P31" s="371"/>
      <c r="Q31" s="202"/>
      <c r="R31" s="203"/>
    </row>
    <row r="32" spans="2:18" ht="30.75" customHeight="1" x14ac:dyDescent="0.15">
      <c r="B32" s="182"/>
      <c r="C32" s="176"/>
      <c r="D32" s="177"/>
      <c r="E32" s="177"/>
      <c r="F32" s="177"/>
      <c r="G32" s="177"/>
      <c r="H32" s="181"/>
      <c r="I32" s="369" t="s">
        <v>111</v>
      </c>
      <c r="J32" s="345"/>
      <c r="K32" s="346"/>
      <c r="L32" s="346"/>
      <c r="M32" s="347"/>
      <c r="N32" s="347"/>
      <c r="O32" s="347"/>
      <c r="P32" s="348"/>
      <c r="Q32" s="202"/>
      <c r="R32" s="203"/>
    </row>
    <row r="33" spans="2:18" ht="30.75" customHeight="1" x14ac:dyDescent="0.15">
      <c r="B33" s="175"/>
      <c r="C33" s="179"/>
      <c r="D33" s="180"/>
      <c r="E33" s="180"/>
      <c r="F33" s="180"/>
      <c r="G33" s="180"/>
      <c r="H33" s="178"/>
      <c r="I33" s="369" t="s">
        <v>111</v>
      </c>
      <c r="J33" s="345"/>
      <c r="K33" s="346"/>
      <c r="L33" s="346"/>
      <c r="M33" s="347"/>
      <c r="N33" s="347"/>
      <c r="O33" s="347"/>
      <c r="P33" s="348"/>
      <c r="Q33" s="202"/>
      <c r="R33" s="203"/>
    </row>
    <row r="34" spans="2:18" ht="30.75" customHeight="1" x14ac:dyDescent="0.15">
      <c r="B34" s="182"/>
      <c r="C34" s="176"/>
      <c r="D34" s="177"/>
      <c r="E34" s="177"/>
      <c r="F34" s="177"/>
      <c r="G34" s="177"/>
      <c r="H34" s="181"/>
      <c r="I34" s="369" t="s">
        <v>111</v>
      </c>
      <c r="J34" s="345"/>
      <c r="K34" s="346"/>
      <c r="L34" s="346"/>
      <c r="M34" s="347"/>
      <c r="N34" s="347"/>
      <c r="O34" s="347"/>
      <c r="P34" s="348"/>
      <c r="Q34" s="202"/>
      <c r="R34" s="203"/>
    </row>
    <row r="35" spans="2:18" ht="30.75" customHeight="1" x14ac:dyDescent="0.15">
      <c r="B35" s="175"/>
      <c r="C35" s="179"/>
      <c r="D35" s="180"/>
      <c r="E35" s="180"/>
      <c r="F35" s="180"/>
      <c r="G35" s="180"/>
      <c r="H35" s="178"/>
      <c r="I35" s="369" t="s">
        <v>111</v>
      </c>
      <c r="J35" s="345"/>
      <c r="K35" s="346"/>
      <c r="L35" s="346"/>
      <c r="M35" s="347"/>
      <c r="N35" s="347"/>
      <c r="O35" s="347"/>
      <c r="P35" s="348"/>
      <c r="Q35" s="202"/>
      <c r="R35" s="203"/>
    </row>
    <row r="36" spans="2:18" ht="30.75" customHeight="1" thickBot="1" x14ac:dyDescent="0.2">
      <c r="B36" s="183"/>
      <c r="C36" s="184"/>
      <c r="D36" s="185"/>
      <c r="E36" s="185"/>
      <c r="F36" s="185"/>
      <c r="G36" s="185"/>
      <c r="H36" s="186"/>
      <c r="I36" s="372" t="s">
        <v>111</v>
      </c>
      <c r="J36" s="373"/>
      <c r="K36" s="374"/>
      <c r="L36" s="374"/>
      <c r="M36" s="375"/>
      <c r="N36" s="375"/>
      <c r="O36" s="375"/>
      <c r="P36" s="376"/>
      <c r="Q36" s="204"/>
      <c r="R36" s="205"/>
    </row>
    <row r="37" spans="2:18" ht="30.75" customHeight="1" thickTop="1" thickBot="1" x14ac:dyDescent="0.2">
      <c r="B37" s="187"/>
      <c r="C37" s="111"/>
      <c r="D37" s="111"/>
      <c r="E37" s="111"/>
      <c r="F37" s="377" t="s">
        <v>112</v>
      </c>
      <c r="G37" s="378"/>
      <c r="H37" s="188">
        <f>SUM(H18:H36)+7</f>
        <v>34.5</v>
      </c>
      <c r="I37" s="111"/>
      <c r="J37" s="111"/>
      <c r="K37" s="111"/>
      <c r="L37" s="111"/>
      <c r="M37" s="121"/>
      <c r="N37" s="121"/>
      <c r="O37" s="121"/>
      <c r="P37" s="121"/>
    </row>
    <row r="38" spans="2:18" ht="30.75" customHeight="1" x14ac:dyDescent="0.15">
      <c r="B38" s="111"/>
      <c r="C38" s="187"/>
      <c r="D38" s="379"/>
      <c r="E38" s="379"/>
      <c r="F38" s="187"/>
      <c r="G38" s="187"/>
      <c r="H38" s="187"/>
      <c r="I38" s="111"/>
      <c r="L38" s="189" t="s">
        <v>101</v>
      </c>
      <c r="M38" s="380" t="s">
        <v>113</v>
      </c>
      <c r="N38" s="190" t="s">
        <v>114</v>
      </c>
      <c r="O38" s="380" t="s">
        <v>115</v>
      </c>
      <c r="P38" s="191" t="s">
        <v>5</v>
      </c>
    </row>
    <row r="39" spans="2:18" ht="30.75" customHeight="1" thickBot="1" x14ac:dyDescent="0.2">
      <c r="B39" s="111"/>
      <c r="C39" s="111"/>
      <c r="D39" s="111"/>
      <c r="E39" s="111"/>
      <c r="F39" s="111"/>
      <c r="G39" s="111"/>
      <c r="H39" s="111"/>
      <c r="L39" s="122">
        <f>H37</f>
        <v>34.5</v>
      </c>
      <c r="M39" s="381"/>
      <c r="N39" s="123">
        <f>D14</f>
        <v>8800</v>
      </c>
      <c r="O39" s="381"/>
      <c r="P39" s="124">
        <f>L39*N39</f>
        <v>303600</v>
      </c>
    </row>
    <row r="40" spans="2:18" ht="30.75" customHeight="1" x14ac:dyDescent="0.15"/>
    <row r="41" spans="2:18" ht="21" customHeight="1" x14ac:dyDescent="0.15"/>
    <row r="42" spans="2:18" ht="15.75" customHeight="1" x14ac:dyDescent="0.15"/>
    <row r="43" spans="2:18" ht="24.75" customHeight="1" x14ac:dyDescent="0.15"/>
  </sheetData>
  <mergeCells count="89">
    <mergeCell ref="A1:C1"/>
    <mergeCell ref="I31:J31"/>
    <mergeCell ref="K31:L31"/>
    <mergeCell ref="M31:P31"/>
    <mergeCell ref="I30:J30"/>
    <mergeCell ref="K30:L30"/>
    <mergeCell ref="M30:P30"/>
    <mergeCell ref="I28:J28"/>
    <mergeCell ref="K28:L28"/>
    <mergeCell ref="M28:P28"/>
    <mergeCell ref="I29:J29"/>
    <mergeCell ref="K29:L29"/>
    <mergeCell ref="M29:P29"/>
    <mergeCell ref="I36:J36"/>
    <mergeCell ref="K36:L36"/>
    <mergeCell ref="M36:P36"/>
    <mergeCell ref="F37:G37"/>
    <mergeCell ref="D38:E38"/>
    <mergeCell ref="M38:M39"/>
    <mergeCell ref="O38:O39"/>
    <mergeCell ref="I34:J34"/>
    <mergeCell ref="K34:L34"/>
    <mergeCell ref="M34:P34"/>
    <mergeCell ref="I35:J35"/>
    <mergeCell ref="K35:L35"/>
    <mergeCell ref="M35:P35"/>
    <mergeCell ref="I32:J32"/>
    <mergeCell ref="K32:L32"/>
    <mergeCell ref="M32:P32"/>
    <mergeCell ref="I33:J33"/>
    <mergeCell ref="K33:L33"/>
    <mergeCell ref="M33:P33"/>
    <mergeCell ref="I26:J26"/>
    <mergeCell ref="K26:L26"/>
    <mergeCell ref="M26:P26"/>
    <mergeCell ref="I27:J27"/>
    <mergeCell ref="K27:L27"/>
    <mergeCell ref="M27:P27"/>
    <mergeCell ref="I24:J24"/>
    <mergeCell ref="K24:L24"/>
    <mergeCell ref="M24:P24"/>
    <mergeCell ref="I25:J25"/>
    <mergeCell ref="K25:L25"/>
    <mergeCell ref="M25:P25"/>
    <mergeCell ref="I22:J22"/>
    <mergeCell ref="K22:L22"/>
    <mergeCell ref="M22:P22"/>
    <mergeCell ref="I23:J23"/>
    <mergeCell ref="K23:L23"/>
    <mergeCell ref="M23:P23"/>
    <mergeCell ref="I20:J20"/>
    <mergeCell ref="K20:L20"/>
    <mergeCell ref="M20:P20"/>
    <mergeCell ref="I21:J21"/>
    <mergeCell ref="K21:L21"/>
    <mergeCell ref="M21:P21"/>
    <mergeCell ref="I19:J19"/>
    <mergeCell ref="K19:L19"/>
    <mergeCell ref="M19:P19"/>
    <mergeCell ref="D14:E14"/>
    <mergeCell ref="B16:B17"/>
    <mergeCell ref="C16:G16"/>
    <mergeCell ref="H16:H17"/>
    <mergeCell ref="I16:J17"/>
    <mergeCell ref="K16:L17"/>
    <mergeCell ref="M16:P17"/>
    <mergeCell ref="I18:J18"/>
    <mergeCell ref="K18:L18"/>
    <mergeCell ref="M18:P18"/>
    <mergeCell ref="O3:P3"/>
    <mergeCell ref="A4:P4"/>
    <mergeCell ref="J6:K6"/>
    <mergeCell ref="J7:K7"/>
    <mergeCell ref="L7:M7"/>
    <mergeCell ref="Q16:R16"/>
    <mergeCell ref="A8:C8"/>
    <mergeCell ref="L8:M9"/>
    <mergeCell ref="N8:N9"/>
    <mergeCell ref="O8:O9"/>
    <mergeCell ref="P8:P9"/>
    <mergeCell ref="D10:G10"/>
    <mergeCell ref="B11:C11"/>
    <mergeCell ref="K11:L11"/>
    <mergeCell ref="D12:F12"/>
    <mergeCell ref="A10:C10"/>
    <mergeCell ref="O12:Q12"/>
    <mergeCell ref="I10:M10"/>
    <mergeCell ref="M12:N12"/>
    <mergeCell ref="I12:K12"/>
  </mergeCells>
  <phoneticPr fontId="15"/>
  <dataValidations count="1">
    <dataValidation type="list" allowBlank="1" showInputMessage="1" showErrorMessage="1" sqref="K18:L36" xr:uid="{1EAE2214-FE93-4C7F-A9D9-2FC94EBA5E8D}">
      <formula1>"ヒアリング,計画策定,債権者会議,打ち合わせ"</formula1>
    </dataValidation>
  </dataValidations>
  <printOptions horizontalCentered="1"/>
  <pageMargins left="0.23622047244094491" right="0.23622047244094491" top="0.55118110236220474" bottom="0.15748031496062992" header="0.31496062992125984" footer="0.31496062992125984"/>
  <pageSetup paperSize="9" scale="7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【別紙2】支払申請書</vt:lpstr>
      <vt:lpstr>【別紙2-2】自己記入チェックリスト</vt:lpstr>
      <vt:lpstr>【別紙2ｰ3】業務別請求明細書</vt:lpstr>
      <vt:lpstr>【別紙2-4】従事時間管理表（業務日誌）</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2018-11-19T06:37:50Z</dcterms:created>
  <dcterms:modified xsi:type="dcterms:W3CDTF">2025-03-29T04:42:12Z</dcterms:modified>
</cp:coreProperties>
</file>