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46743FC6-1C6E-4D76-8C9B-5732467FB90A}" xr6:coauthVersionLast="47" xr6:coauthVersionMax="47" xr10:uidLastSave="{00000000-0000-0000-0000-000000000000}"/>
  <bookViews>
    <workbookView xWindow="9570" yWindow="-21600" windowWidth="19380" windowHeight="1053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AS2DocOpenMode" hidden="1">"AS2DocumentEdit"</definedName>
    <definedName name="_xlnm.Print_Area" localSheetId="0">【別紙①】利用申請書!$A$1:$U$103</definedName>
    <definedName name="_xlnm.Print_Area" localSheetId="1">【別紙①ｰ1】申請者の概要!$A$1:$M$48</definedName>
    <definedName name="_xlnm.Print_Area" localSheetId="2">【別紙①ｰ2】業務別見積明細書!$A$1:$H$58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E44" i="20"/>
  <c r="G43" i="20"/>
  <c r="G42" i="20"/>
  <c r="E41" i="20"/>
  <c r="G32" i="20"/>
  <c r="G27" i="20"/>
  <c r="G15" i="20"/>
  <c r="G37" i="21"/>
  <c r="F38" i="21" s="1"/>
  <c r="D37" i="21"/>
  <c r="F36" i="21" s="1"/>
  <c r="F32" i="21"/>
  <c r="F31" i="21"/>
  <c r="E17" i="21"/>
  <c r="G31" i="20"/>
  <c r="G30" i="20"/>
  <c r="E29" i="20"/>
  <c r="G26" i="20"/>
  <c r="G25" i="20"/>
  <c r="E24" i="20"/>
  <c r="G14" i="20"/>
  <c r="G13" i="20"/>
  <c r="G12" i="20"/>
  <c r="E11" i="20"/>
  <c r="G10" i="20"/>
  <c r="G9" i="20"/>
  <c r="G8" i="20"/>
  <c r="G7" i="20" s="1"/>
  <c r="E7" i="20"/>
  <c r="G41" i="20" l="1"/>
  <c r="G11" i="20"/>
  <c r="G44" i="20"/>
  <c r="G50" i="20" s="1"/>
  <c r="G29" i="20"/>
  <c r="G24" i="20"/>
  <c r="F34" i="21"/>
  <c r="F35" i="21"/>
  <c r="F33" i="21"/>
  <c r="F37" i="21" s="1"/>
  <c r="G52" i="20" l="1"/>
  <c r="G51" i="20"/>
  <c r="G34" i="20"/>
  <c r="G35" i="20" s="1"/>
  <c r="G36" i="20"/>
  <c r="G17" i="20"/>
  <c r="G18" i="20" s="1"/>
  <c r="G19" i="20" l="1"/>
</calcChain>
</file>

<file path=xl/sharedStrings.xml><?xml version="1.0" encoding="utf-8"?>
<sst xmlns="http://schemas.openxmlformats.org/spreadsheetml/2006/main" count="287" uniqueCount="194">
  <si>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</si>
  <si>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</si>
  <si>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</si>
  <si>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</si>
  <si>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</si>
  <si>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</si>
  <si>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</si>
  <si>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</si>
  <si>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</si>
  <si>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</si>
  <si>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</si>
  <si>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</si>
  <si>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</si>
  <si>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</si>
  <si>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</si>
  <si>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</si>
  <si>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</si>
  <si>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</si>
  <si>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</si>
  <si>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</si>
  <si>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</si>
  <si>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</si>
  <si>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</si>
  <si>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</si>
  <si>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</si>
  <si>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</si>
  <si>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</si>
  <si>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</si>
  <si>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</si>
  <si>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</si>
  <si>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</si>
  <si>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</si>
  <si>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</si>
  <si>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</si>
  <si>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</si>
  <si>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</si>
  <si>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</si>
  <si>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</si>
  <si>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</si>
  <si>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</si>
  <si>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</si>
  <si>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</si>
  <si>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</si>
  <si>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</si>
  <si>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</si>
  <si>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</si>
  <si>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</si>
  <si>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</si>
  <si>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</si>
  <si>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</si>
  <si>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</si>
  <si>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</si>
  <si>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</si>
  <si>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</si>
  <si>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</si>
  <si>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</si>
  <si>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</si>
  <si>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</si>
  <si>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</si>
  <si>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</si>
  <si>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</si>
  <si>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</si>
  <si>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</si>
  <si>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</si>
  <si>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</si>
  <si>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</si>
  <si>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</si>
  <si>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</si>
  <si>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</si>
  <si>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</si>
  <si>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</si>
  <si>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</si>
  <si>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</si>
  <si>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</si>
  <si>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</si>
  <si>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</si>
  <si>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</si>
  <si>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</si>
  <si>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</si>
  <si>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</si>
  <si>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</si>
  <si>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</si>
  <si>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</si>
  <si>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</si>
  <si>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</si>
  <si>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</si>
  <si>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</si>
  <si>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</si>
  <si>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</si>
  <si>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</si>
  <si>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</si>
  <si>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</si>
  <si>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</si>
  <si>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</si>
  <si>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</si>
  <si>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</si>
  <si>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</si>
  <si>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</si>
  <si>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</si>
  <si>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</si>
  <si>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</si>
  <si>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</si>
  <si>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</si>
  <si>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</si>
  <si>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</si>
  <si>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</si>
  <si>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</si>
  <si>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</si>
  <si>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</si>
  <si>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</si>
  <si>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</si>
  <si>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</si>
  <si>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</si>
  <si>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</si>
  <si>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</si>
  <si>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</si>
  <si>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</si>
  <si>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</si>
  <si>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</si>
  <si>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</si>
  <si>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</si>
  <si>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</si>
  <si>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</si>
  <si>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</si>
  <si>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</si>
  <si>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</si>
  <si>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</si>
  <si>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</si>
  <si>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</si>
  <si>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</si>
  <si>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</si>
  <si>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</si>
  <si>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</si>
  <si>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</si>
  <si>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</si>
  <si>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</si>
  <si>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</si>
  <si>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</si>
  <si>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</si>
  <si>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</si>
  <si>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</si>
  <si>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</si>
  <si>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</si>
  <si>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</si>
  <si>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</si>
  <si>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</si>
  <si>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</si>
  <si>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</si>
  <si>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</si>
  <si>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</si>
  <si>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年　月期(実績)</t>
  </si>
  <si>
    <t>　売上高</t>
    <phoneticPr fontId="4"/>
  </si>
  <si>
    <t>　営業利益</t>
    <phoneticPr fontId="4"/>
  </si>
  <si>
    <t>　経常利益</t>
    <phoneticPr fontId="4"/>
  </si>
  <si>
    <t>　当期利益</t>
    <phoneticPr fontId="4"/>
  </si>
  <si>
    <t>　減価償却</t>
    <phoneticPr fontId="4"/>
  </si>
  <si>
    <t>　年　月期(実績)</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</si>
  <si>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</si>
  <si>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</si>
  <si>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</si>
  <si>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</si>
  <si>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</si>
  <si>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</si>
  <si>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</si>
  <si>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</si>
  <si>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</si>
  <si>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</si>
  <si>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</si>
  <si>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</si>
  <si>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</si>
  <si>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</si>
  <si>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</si>
  <si>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</si>
  <si>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</si>
  <si>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</si>
  <si>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</si>
  <si>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</si>
  <si>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</si>
  <si>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</si>
  <si>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</si>
  <si>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</si>
  <si>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</si>
  <si>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</si>
  <si>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</si>
  <si>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</si>
  <si>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</si>
  <si>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</si>
  <si>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</si>
  <si>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</si>
  <si>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</si>
  <si>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</si>
  <si>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</si>
  <si>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5"/>
  </si>
  <si>
    <t>2025年4月版</t>
    <rPh sb="4" eb="5">
      <t>ネン</t>
    </rPh>
    <rPh sb="6" eb="7">
      <t>ガツ</t>
    </rPh>
    <rPh sb="7" eb="8">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</si>
</sst>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9"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
      <u/>
      <sz val="11"/>
      <color theme="10"/>
      <name val="游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11">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xf numFmtId="0" fontId="17" fillId="0" borderId="0">
      <alignment vertical="center"/>
    </xf>
    <xf numFmtId="0" fontId="48" fillId="0" borderId="0" applyNumberFormat="0" applyFill="0" applyBorder="0" applyAlignment="0" applyProtection="0">
      <alignment vertical="center"/>
    </xf>
  </cellStyleXfs>
  <cellXfs count="366">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8" fillId="0" borderId="0" xfId="0" applyFont="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8" xfId="0" applyFont="1" applyBorder="1" applyAlignment="1">
      <alignment horizontal="left" vertical="center"/>
    </xf>
    <xf numFmtId="0" fontId="11" fillId="0" borderId="12" xfId="0" applyFont="1" applyBorder="1" applyAlignment="1">
      <alignment horizontal="left"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1" fillId="0" borderId="22"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9" fillId="0" borderId="0" xfId="0" applyFont="1" applyAlignment="1">
      <alignment horizontal="left" vertical="top" wrapText="1"/>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17"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1" fillId="5" borderId="22" xfId="5" applyFont="1" applyFill="1" applyBorder="1">
      <alignment vertical="center"/>
    </xf>
    <xf numFmtId="38" fontId="42" fillId="6" borderId="22" xfId="6" applyFont="1" applyFill="1" applyBorder="1" applyAlignment="1">
      <alignment vertical="center" shrinkToFit="1"/>
    </xf>
    <xf numFmtId="0" fontId="43" fillId="6" borderId="22" xfId="5" applyFont="1" applyFill="1" applyBorder="1" applyAlignment="1">
      <alignment vertical="center" shrinkToFit="1"/>
    </xf>
    <xf numFmtId="38" fontId="44" fillId="6" borderId="22" xfId="6" applyFont="1" applyFill="1" applyBorder="1" applyAlignment="1">
      <alignment vertical="center"/>
    </xf>
    <xf numFmtId="38" fontId="44" fillId="6" borderId="26" xfId="6" applyFont="1" applyFill="1" applyBorder="1" applyAlignment="1">
      <alignment vertical="center"/>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xf>
    <xf numFmtId="0" fontId="42" fillId="6" borderId="22" xfId="5" applyFont="1" applyFill="1" applyBorder="1" applyAlignment="1">
      <alignment vertical="center" shrinkToFit="1"/>
    </xf>
    <xf numFmtId="0" fontId="42" fillId="6" borderId="73"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center" vertical="center" textRotation="255"/>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27"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0" xfId="5" applyFont="1" applyBorder="1" applyAlignment="1">
      <alignment horizontal="center" vertical="center"/>
    </xf>
    <xf numFmtId="0" fontId="33" fillId="0" borderId="60" xfId="5" applyFont="1" applyBorder="1" applyAlignment="1">
      <alignment horizontal="center" vertical="center"/>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3" fillId="0" borderId="55" xfId="5" applyFont="1" applyBorder="1" applyAlignment="1">
      <alignment horizontal="center" vertical="center"/>
    </xf>
    <xf numFmtId="0" fontId="33" fillId="0" borderId="58" xfId="5" applyFont="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xf numFmtId="55" fontId="9" fillId="0" borderId="0" xfId="0" applyNumberFormat="1" applyFont="1" applyAlignment="1">
      <alignment horizontal="left" vertical="center"/>
    </xf>
  </cellXfs>
  <cellStyles count="11">
    <cellStyle name="パーセント 2" xfId="7" xr:uid="{08101565-B1AB-444E-92DA-ABC16D53261B}"/>
    <cellStyle name="パーセント 2 2" xfId="8" xr:uid="{945685EF-763C-4331-B468-66620D90E3D1}"/>
    <cellStyle name="ハイパーリンク 2" xfId="10" xr:uid="{4F0A23DE-94EA-441D-B285-817E03272AD6}"/>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4 2" xfId="9" xr:uid="{C70ECDE4-9D7D-4AE7-9A8F-0DDFFCEDCDE0}"/>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73025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111125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111125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111125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130175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73025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149225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zoomScaleNormal="70" zoomScaleSheetLayoutView="100" workbookViewId="0">
      <selection sqref="A1:C1"/>
    </sheetView>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A1" s="365" t="s">
        <v>193</v>
      </c>
      <c r="B1" s="365"/>
      <c r="C1" s="365"/>
      <c r="U1" s="69" t="s">
        <v>0</v>
      </c>
    </row>
    <row r="2" spans="1:27" x14ac:dyDescent="0.4">
      <c r="U2" s="9"/>
    </row>
    <row r="3" spans="1:27" x14ac:dyDescent="0.4">
      <c r="T3" s="230" t="s">
        <v>1</v>
      </c>
      <c r="U3" s="230"/>
    </row>
    <row r="4" spans="1:27" ht="26.25" customHeight="1" x14ac:dyDescent="0.4">
      <c r="A4" s="166" t="s">
        <v>2</v>
      </c>
      <c r="B4" s="166"/>
      <c r="C4" s="166"/>
      <c r="D4" s="166"/>
      <c r="E4" s="166"/>
      <c r="F4" s="166"/>
      <c r="G4" s="166"/>
      <c r="H4" s="166"/>
      <c r="I4" s="166"/>
      <c r="J4" s="166"/>
      <c r="K4" s="166"/>
      <c r="L4" s="166"/>
      <c r="M4" s="166"/>
      <c r="N4" s="166"/>
      <c r="O4" s="166"/>
      <c r="P4" s="166"/>
      <c r="Q4" s="166"/>
      <c r="R4" s="166"/>
      <c r="S4" s="166"/>
      <c r="T4" s="166"/>
      <c r="U4" s="166"/>
      <c r="W4" s="3"/>
      <c r="X4" s="2"/>
    </row>
    <row r="5" spans="1:27" ht="13.5" customHeight="1" x14ac:dyDescent="0.4">
      <c r="E5" s="10"/>
      <c r="Y5" s="2"/>
    </row>
    <row r="6" spans="1:27" ht="21" customHeight="1" thickBot="1" x14ac:dyDescent="0.45">
      <c r="A6" s="8" t="s">
        <v>3</v>
      </c>
    </row>
    <row r="7" spans="1:27" ht="38.25" customHeight="1" x14ac:dyDescent="0.4">
      <c r="A7" s="242" t="s">
        <v>4</v>
      </c>
      <c r="B7" s="236"/>
      <c r="C7" s="167"/>
      <c r="D7" s="168"/>
      <c r="E7" s="11" t="s">
        <v>5</v>
      </c>
      <c r="F7" s="12" t="s">
        <v>6</v>
      </c>
      <c r="G7" s="167"/>
      <c r="H7" s="168"/>
      <c r="I7" s="168"/>
      <c r="J7" s="168"/>
      <c r="K7" s="168"/>
      <c r="L7" s="168"/>
      <c r="M7" s="168"/>
      <c r="N7" s="168"/>
      <c r="O7" s="168"/>
      <c r="P7" s="168"/>
      <c r="Q7" s="168"/>
      <c r="R7" s="169"/>
      <c r="S7" s="71" t="s">
        <v>7</v>
      </c>
      <c r="T7" s="167"/>
      <c r="U7" s="170"/>
      <c r="V7" s="3"/>
      <c r="Z7" s="3"/>
      <c r="AA7" s="3"/>
    </row>
    <row r="8" spans="1:27" ht="38.25" customHeight="1" thickBot="1" x14ac:dyDescent="0.45">
      <c r="A8" s="243" t="s">
        <v>8</v>
      </c>
      <c r="B8" s="244"/>
      <c r="C8" s="173" t="s">
        <v>9</v>
      </c>
      <c r="D8" s="174"/>
      <c r="E8" s="174"/>
      <c r="F8" s="174"/>
      <c r="G8" s="174"/>
      <c r="H8" s="174"/>
      <c r="I8" s="174"/>
      <c r="J8" s="174"/>
      <c r="K8" s="174"/>
      <c r="L8" s="174"/>
      <c r="M8" s="174"/>
      <c r="N8" s="174"/>
      <c r="O8" s="174"/>
      <c r="P8" s="174"/>
      <c r="Q8" s="174"/>
      <c r="R8" s="175"/>
      <c r="S8" s="13" t="s">
        <v>10</v>
      </c>
      <c r="T8" s="171"/>
      <c r="U8" s="172"/>
      <c r="V8" s="3"/>
      <c r="AA8" s="3"/>
    </row>
    <row r="9" spans="1:27" ht="13.5" customHeight="1" x14ac:dyDescent="0.4"/>
    <row r="10" spans="1:27" ht="21" customHeight="1" thickBot="1" x14ac:dyDescent="0.45">
      <c r="A10" s="8" t="s">
        <v>11</v>
      </c>
    </row>
    <row r="11" spans="1:27" ht="38.25" customHeight="1" x14ac:dyDescent="0.4">
      <c r="A11" s="245" t="s">
        <v>12</v>
      </c>
      <c r="B11" s="246"/>
      <c r="C11" s="167"/>
      <c r="D11" s="168"/>
      <c r="E11" s="11" t="s">
        <v>5</v>
      </c>
      <c r="F11" s="71" t="s">
        <v>6</v>
      </c>
      <c r="G11" s="167"/>
      <c r="H11" s="168"/>
      <c r="I11" s="168"/>
      <c r="J11" s="168"/>
      <c r="K11" s="168"/>
      <c r="L11" s="168"/>
      <c r="M11" s="168"/>
      <c r="N11" s="168"/>
      <c r="O11" s="168"/>
      <c r="P11" s="168"/>
      <c r="Q11" s="168"/>
      <c r="R11" s="169"/>
      <c r="S11" s="71" t="s">
        <v>7</v>
      </c>
      <c r="T11" s="167"/>
      <c r="U11" s="170"/>
      <c r="V11" s="3"/>
      <c r="AA11" s="3"/>
    </row>
    <row r="12" spans="1:27" ht="38.25" customHeight="1" thickBot="1" x14ac:dyDescent="0.45">
      <c r="A12" s="243" t="s">
        <v>8</v>
      </c>
      <c r="B12" s="244"/>
      <c r="C12" s="171" t="s">
        <v>9</v>
      </c>
      <c r="D12" s="228"/>
      <c r="E12" s="229"/>
      <c r="F12" s="68" t="s">
        <v>13</v>
      </c>
      <c r="G12" s="14"/>
      <c r="H12" s="15"/>
      <c r="I12" s="15"/>
      <c r="J12" s="15"/>
      <c r="K12" s="15"/>
      <c r="L12" s="16"/>
      <c r="M12" s="17"/>
      <c r="N12" s="15"/>
      <c r="O12" s="16"/>
      <c r="P12" s="16"/>
      <c r="Q12" s="16"/>
      <c r="R12" s="17"/>
      <c r="S12" s="18" t="s">
        <v>10</v>
      </c>
      <c r="T12" s="171"/>
      <c r="U12" s="172"/>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245" t="s">
        <v>12</v>
      </c>
      <c r="B15" s="246"/>
      <c r="C15" s="167"/>
      <c r="D15" s="168"/>
      <c r="E15" s="21" t="s">
        <v>5</v>
      </c>
      <c r="F15" s="22" t="s">
        <v>15</v>
      </c>
      <c r="G15" s="167"/>
      <c r="H15" s="168"/>
      <c r="I15" s="168"/>
      <c r="J15" s="168"/>
      <c r="K15" s="168"/>
      <c r="L15" s="168"/>
      <c r="M15" s="168"/>
      <c r="N15" s="168"/>
      <c r="O15" s="168"/>
      <c r="P15" s="168"/>
      <c r="Q15" s="168"/>
      <c r="R15" s="169"/>
      <c r="S15" s="71" t="s">
        <v>7</v>
      </c>
      <c r="T15" s="167"/>
      <c r="U15" s="170"/>
      <c r="V15" s="3"/>
      <c r="AA15" s="3"/>
    </row>
    <row r="16" spans="1:27" ht="38.25" customHeight="1" thickBot="1" x14ac:dyDescent="0.45">
      <c r="A16" s="243" t="s">
        <v>8</v>
      </c>
      <c r="B16" s="244"/>
      <c r="C16" s="171" t="s">
        <v>9</v>
      </c>
      <c r="D16" s="228"/>
      <c r="E16" s="229"/>
      <c r="F16" s="68" t="s">
        <v>13</v>
      </c>
      <c r="G16" s="14"/>
      <c r="H16" s="15"/>
      <c r="I16" s="15"/>
      <c r="J16" s="15"/>
      <c r="K16" s="15"/>
      <c r="L16" s="16"/>
      <c r="M16" s="17"/>
      <c r="N16" s="15"/>
      <c r="O16" s="16"/>
      <c r="P16" s="16"/>
      <c r="Q16" s="16"/>
      <c r="R16" s="17"/>
      <c r="S16" s="18" t="s">
        <v>10</v>
      </c>
      <c r="T16" s="171"/>
      <c r="U16" s="172"/>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182" t="s">
        <v>18</v>
      </c>
      <c r="U20" s="182"/>
      <c r="V20" s="3"/>
      <c r="AA20" s="3"/>
    </row>
    <row r="21" spans="1:27" ht="21" customHeight="1" thickBot="1" x14ac:dyDescent="0.45">
      <c r="A21" s="8" t="s">
        <v>19</v>
      </c>
    </row>
    <row r="22" spans="1:27" ht="30.75" customHeight="1" x14ac:dyDescent="0.4">
      <c r="A22" s="235" t="s">
        <v>20</v>
      </c>
      <c r="B22" s="236"/>
      <c r="C22" s="237"/>
      <c r="D22" s="237"/>
      <c r="E22" s="237"/>
      <c r="F22" s="237" t="s">
        <v>21</v>
      </c>
      <c r="G22" s="237"/>
      <c r="H22" s="237"/>
      <c r="I22" s="237"/>
      <c r="J22" s="237"/>
      <c r="K22" s="237" t="s">
        <v>22</v>
      </c>
      <c r="L22" s="237"/>
      <c r="M22" s="237"/>
      <c r="N22" s="237"/>
      <c r="O22" s="237"/>
      <c r="P22" s="237"/>
      <c r="Q22" s="237"/>
      <c r="R22" s="237"/>
      <c r="S22" s="237" t="s">
        <v>23</v>
      </c>
      <c r="T22" s="237"/>
      <c r="U22" s="238"/>
    </row>
    <row r="23" spans="1:27" ht="30.75" customHeight="1" x14ac:dyDescent="0.4">
      <c r="A23" s="176" t="s">
        <v>24</v>
      </c>
      <c r="B23" s="177"/>
      <c r="C23" s="178"/>
      <c r="D23" s="178"/>
      <c r="E23" s="178"/>
      <c r="F23" s="179"/>
      <c r="G23" s="179"/>
      <c r="H23" s="179"/>
      <c r="I23" s="179"/>
      <c r="J23" s="179"/>
      <c r="K23" s="179"/>
      <c r="L23" s="179"/>
      <c r="M23" s="179"/>
      <c r="N23" s="179"/>
      <c r="O23" s="179"/>
      <c r="P23" s="179"/>
      <c r="Q23" s="179"/>
      <c r="R23" s="179"/>
      <c r="S23" s="190" t="s">
        <v>177</v>
      </c>
      <c r="T23" s="191"/>
      <c r="U23" s="130">
        <v>0</v>
      </c>
    </row>
    <row r="24" spans="1:27" ht="30.75" customHeight="1" x14ac:dyDescent="0.4">
      <c r="A24" s="185" t="s">
        <v>25</v>
      </c>
      <c r="B24" s="186"/>
      <c r="C24" s="186"/>
      <c r="D24" s="186"/>
      <c r="E24" s="177"/>
      <c r="F24" s="187"/>
      <c r="G24" s="188"/>
      <c r="H24" s="188"/>
      <c r="I24" s="188"/>
      <c r="J24" s="189"/>
      <c r="K24" s="187"/>
      <c r="L24" s="188"/>
      <c r="M24" s="188"/>
      <c r="N24" s="188"/>
      <c r="O24" s="188"/>
      <c r="P24" s="188"/>
      <c r="Q24" s="188"/>
      <c r="R24" s="189"/>
      <c r="S24" s="180" t="s">
        <v>178</v>
      </c>
      <c r="T24" s="181"/>
      <c r="U24" s="134">
        <v>0</v>
      </c>
    </row>
    <row r="25" spans="1:27" ht="30.75" customHeight="1" x14ac:dyDescent="0.4">
      <c r="A25" s="176" t="s">
        <v>26</v>
      </c>
      <c r="B25" s="177"/>
      <c r="C25" s="178"/>
      <c r="D25" s="178"/>
      <c r="E25" s="178"/>
      <c r="F25" s="179"/>
      <c r="G25" s="179"/>
      <c r="H25" s="179"/>
      <c r="I25" s="179"/>
      <c r="J25" s="179"/>
      <c r="K25" s="179"/>
      <c r="L25" s="179"/>
      <c r="M25" s="179"/>
      <c r="N25" s="179"/>
      <c r="O25" s="179"/>
      <c r="P25" s="179"/>
      <c r="Q25" s="179"/>
      <c r="R25" s="179"/>
      <c r="S25" s="180" t="s">
        <v>179</v>
      </c>
      <c r="T25" s="181"/>
      <c r="U25" s="134">
        <v>0</v>
      </c>
    </row>
    <row r="26" spans="1:27" ht="30.75" customHeight="1" thickBot="1" x14ac:dyDescent="0.45">
      <c r="A26" s="209" t="s">
        <v>27</v>
      </c>
      <c r="B26" s="210"/>
      <c r="C26" s="211"/>
      <c r="D26" s="211"/>
      <c r="E26" s="211"/>
      <c r="F26" s="234"/>
      <c r="G26" s="234"/>
      <c r="H26" s="234"/>
      <c r="I26" s="234"/>
      <c r="J26" s="234"/>
      <c r="K26" s="234"/>
      <c r="L26" s="234"/>
      <c r="M26" s="234"/>
      <c r="N26" s="234"/>
      <c r="O26" s="234"/>
      <c r="P26" s="234"/>
      <c r="Q26" s="234"/>
      <c r="R26" s="234"/>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183" t="s">
        <v>30</v>
      </c>
      <c r="C30" s="183"/>
      <c r="D30" s="183"/>
      <c r="E30" s="183"/>
      <c r="F30" s="183"/>
      <c r="G30" s="183"/>
      <c r="H30" s="183"/>
      <c r="I30" s="183"/>
      <c r="J30" s="183"/>
      <c r="K30" s="183"/>
      <c r="L30" s="183"/>
      <c r="M30" s="183"/>
      <c r="N30" s="183"/>
      <c r="O30" s="183"/>
      <c r="P30" s="183"/>
      <c r="Q30" s="183"/>
      <c r="R30" s="183"/>
      <c r="S30" s="183"/>
      <c r="T30" s="183"/>
      <c r="U30" s="184"/>
      <c r="V30"/>
    </row>
    <row r="31" spans="1:27" ht="18.75" customHeight="1" x14ac:dyDescent="0.4">
      <c r="A31" s="31"/>
      <c r="B31" s="183" t="s">
        <v>31</v>
      </c>
      <c r="C31" s="183"/>
      <c r="D31" s="183"/>
      <c r="E31" s="183"/>
      <c r="F31" s="183"/>
      <c r="G31" s="183"/>
      <c r="H31" s="183"/>
      <c r="I31" s="183"/>
      <c r="J31" s="183"/>
      <c r="K31" s="183"/>
      <c r="L31" s="183"/>
      <c r="M31" s="183"/>
      <c r="N31" s="183"/>
      <c r="O31" s="183"/>
      <c r="P31" s="183"/>
      <c r="Q31" s="183"/>
      <c r="R31" s="183"/>
      <c r="S31" s="183"/>
      <c r="T31" s="183"/>
      <c r="U31" s="184"/>
      <c r="V31"/>
    </row>
    <row r="32" spans="1:27" ht="18.75" customHeight="1" x14ac:dyDescent="0.4">
      <c r="A32" s="31"/>
      <c r="B32" s="162" t="s">
        <v>32</v>
      </c>
      <c r="C32" s="162"/>
      <c r="D32" s="162"/>
      <c r="E32" s="162"/>
      <c r="F32" s="162"/>
      <c r="G32" s="162"/>
      <c r="H32" s="162"/>
      <c r="I32" s="162"/>
      <c r="J32" s="162"/>
      <c r="K32" s="162"/>
      <c r="L32" s="162"/>
      <c r="M32" s="162"/>
      <c r="N32" s="162"/>
      <c r="O32" s="162"/>
      <c r="P32" s="162"/>
      <c r="Q32" s="162"/>
      <c r="R32" s="162"/>
      <c r="S32" s="162"/>
      <c r="T32" s="162"/>
      <c r="U32" s="163"/>
      <c r="V32"/>
    </row>
    <row r="33" spans="1:31" ht="18.75" customHeight="1" x14ac:dyDescent="0.4">
      <c r="A33" s="31"/>
      <c r="B33" s="162" t="s">
        <v>33</v>
      </c>
      <c r="C33" s="162"/>
      <c r="D33" s="162"/>
      <c r="E33" s="162"/>
      <c r="F33" s="162"/>
      <c r="G33" s="162"/>
      <c r="H33" s="162"/>
      <c r="I33" s="162"/>
      <c r="J33" s="162"/>
      <c r="K33" s="162"/>
      <c r="L33" s="162"/>
      <c r="M33" s="162"/>
      <c r="N33" s="162"/>
      <c r="O33" s="162"/>
      <c r="P33" s="162"/>
      <c r="Q33" s="162"/>
      <c r="R33" s="162"/>
      <c r="S33" s="162"/>
      <c r="T33" s="162"/>
      <c r="U33" s="163"/>
      <c r="V33"/>
    </row>
    <row r="34" spans="1:31" ht="18.75" customHeight="1" x14ac:dyDescent="0.4">
      <c r="A34" s="31"/>
      <c r="B34" s="162" t="s">
        <v>34</v>
      </c>
      <c r="C34" s="162"/>
      <c r="D34" s="162"/>
      <c r="E34" s="162"/>
      <c r="F34" s="162"/>
      <c r="G34" s="162"/>
      <c r="H34" s="162"/>
      <c r="I34" s="162"/>
      <c r="J34" s="162"/>
      <c r="K34" s="162"/>
      <c r="L34" s="162"/>
      <c r="M34" s="162"/>
      <c r="N34" s="162"/>
      <c r="O34" s="162"/>
      <c r="P34" s="162"/>
      <c r="Q34" s="162"/>
      <c r="R34" s="162"/>
      <c r="S34" s="162"/>
      <c r="T34" s="162"/>
      <c r="U34" s="163"/>
      <c r="V34"/>
    </row>
    <row r="35" spans="1:31" ht="18.75" customHeight="1" x14ac:dyDescent="0.4">
      <c r="A35" s="31"/>
      <c r="B35" s="162" t="s">
        <v>35</v>
      </c>
      <c r="C35" s="162"/>
      <c r="D35" s="162"/>
      <c r="E35" s="162"/>
      <c r="F35" s="162"/>
      <c r="G35" s="162"/>
      <c r="H35" s="162"/>
      <c r="I35" s="162"/>
      <c r="J35" s="162"/>
      <c r="K35" s="162"/>
      <c r="L35" s="162"/>
      <c r="M35" s="162"/>
      <c r="N35" s="162"/>
      <c r="O35" s="162"/>
      <c r="P35" s="162"/>
      <c r="Q35" s="162"/>
      <c r="R35" s="162"/>
      <c r="S35" s="162"/>
      <c r="T35" s="162"/>
      <c r="U35" s="163"/>
      <c r="V35"/>
    </row>
    <row r="36" spans="1:31" ht="18.75" customHeight="1" x14ac:dyDescent="0.4">
      <c r="A36" s="30"/>
      <c r="B36" s="162" t="s">
        <v>36</v>
      </c>
      <c r="C36" s="162"/>
      <c r="D36" s="162"/>
      <c r="E36" s="162"/>
      <c r="F36" s="162"/>
      <c r="G36" s="162"/>
      <c r="H36" s="162"/>
      <c r="I36" s="162"/>
      <c r="J36" s="162"/>
      <c r="K36" s="162"/>
      <c r="L36" s="162"/>
      <c r="M36" s="162"/>
      <c r="N36" s="162"/>
      <c r="O36" s="162"/>
      <c r="P36" s="162"/>
      <c r="Q36" s="162"/>
      <c r="R36" s="162"/>
      <c r="S36" s="162"/>
      <c r="T36" s="162"/>
      <c r="U36" s="163"/>
      <c r="V36"/>
    </row>
    <row r="37" spans="1:31" ht="18.75" customHeight="1" x14ac:dyDescent="0.4">
      <c r="A37" s="31"/>
      <c r="B37" s="162" t="s">
        <v>37</v>
      </c>
      <c r="C37" s="162"/>
      <c r="D37" s="162"/>
      <c r="E37" s="162"/>
      <c r="F37" s="162"/>
      <c r="G37" s="162"/>
      <c r="H37" s="162"/>
      <c r="I37" s="162"/>
      <c r="J37" s="162"/>
      <c r="K37" s="162"/>
      <c r="L37" s="162"/>
      <c r="M37" s="162"/>
      <c r="N37" s="162"/>
      <c r="O37" s="162"/>
      <c r="P37" s="162"/>
      <c r="Q37" s="162"/>
      <c r="R37" s="162"/>
      <c r="S37" s="162"/>
      <c r="T37" s="162"/>
      <c r="U37" s="163"/>
      <c r="V37"/>
    </row>
    <row r="38" spans="1:31" ht="18.75" customHeight="1" x14ac:dyDescent="0.4">
      <c r="A38" s="31"/>
      <c r="B38" s="162" t="s">
        <v>38</v>
      </c>
      <c r="C38" s="162"/>
      <c r="D38" s="162"/>
      <c r="E38" s="162"/>
      <c r="F38" s="162"/>
      <c r="G38" s="162"/>
      <c r="H38" s="162"/>
      <c r="I38" s="162"/>
      <c r="J38" s="162"/>
      <c r="K38" s="162"/>
      <c r="L38" s="162"/>
      <c r="M38" s="162"/>
      <c r="N38" s="162"/>
      <c r="O38" s="162"/>
      <c r="P38" s="162"/>
      <c r="Q38" s="162"/>
      <c r="R38" s="162"/>
      <c r="S38" s="162"/>
      <c r="T38" s="162"/>
      <c r="U38" s="163"/>
      <c r="V38"/>
    </row>
    <row r="39" spans="1:31" ht="18.75" customHeight="1" x14ac:dyDescent="0.4">
      <c r="A39" s="31"/>
      <c r="B39" s="162" t="s">
        <v>39</v>
      </c>
      <c r="C39" s="162"/>
      <c r="D39" s="162"/>
      <c r="E39" s="162"/>
      <c r="F39" s="162"/>
      <c r="G39" s="162"/>
      <c r="H39" s="162"/>
      <c r="I39" s="162"/>
      <c r="J39" s="162"/>
      <c r="K39" s="162"/>
      <c r="L39" s="162"/>
      <c r="M39" s="162"/>
      <c r="N39" s="162"/>
      <c r="O39" s="162"/>
      <c r="P39" s="162"/>
      <c r="Q39" s="162"/>
      <c r="R39" s="162"/>
      <c r="S39" s="162"/>
      <c r="T39" s="162"/>
      <c r="U39" s="163"/>
      <c r="V39"/>
    </row>
    <row r="40" spans="1:31" s="8" customFormat="1" ht="18" customHeight="1" x14ac:dyDescent="0.4">
      <c r="A40" s="31"/>
      <c r="B40" s="162" t="s">
        <v>181</v>
      </c>
      <c r="C40" s="162"/>
      <c r="D40" s="162"/>
      <c r="E40" s="162"/>
      <c r="F40" s="162"/>
      <c r="G40" s="162"/>
      <c r="H40" s="162"/>
      <c r="I40" s="162"/>
      <c r="J40" s="162"/>
      <c r="K40" s="162"/>
      <c r="L40" s="162"/>
      <c r="M40" s="162"/>
      <c r="N40" s="162"/>
      <c r="O40" s="162"/>
      <c r="P40" s="162"/>
      <c r="Q40" s="162"/>
      <c r="R40" s="162"/>
      <c r="S40" s="162"/>
      <c r="T40" s="162"/>
      <c r="U40" s="163"/>
      <c r="V40" s="25"/>
    </row>
    <row r="41" spans="1:31" s="8" customFormat="1" ht="18" customHeight="1" x14ac:dyDescent="0.4">
      <c r="A41" s="31"/>
      <c r="B41" s="162" t="s">
        <v>180</v>
      </c>
      <c r="C41" s="162"/>
      <c r="D41" s="162"/>
      <c r="E41" s="162"/>
      <c r="F41" s="162"/>
      <c r="G41" s="162"/>
      <c r="H41" s="162"/>
      <c r="I41" s="162"/>
      <c r="J41" s="162"/>
      <c r="K41" s="162"/>
      <c r="L41" s="162"/>
      <c r="M41" s="162"/>
      <c r="N41" s="162"/>
      <c r="O41" s="162"/>
      <c r="P41" s="162"/>
      <c r="Q41" s="162"/>
      <c r="R41" s="162"/>
      <c r="S41" s="162"/>
      <c r="T41" s="162"/>
      <c r="U41" s="163"/>
      <c r="V41" s="25"/>
    </row>
    <row r="42" spans="1:31" ht="18.75" customHeight="1" x14ac:dyDescent="0.4">
      <c r="A42" s="31"/>
      <c r="B42" s="162" t="s">
        <v>40</v>
      </c>
      <c r="C42" s="162"/>
      <c r="D42" s="162"/>
      <c r="E42" s="162"/>
      <c r="F42" s="162"/>
      <c r="G42" s="162"/>
      <c r="H42" s="162"/>
      <c r="I42" s="162"/>
      <c r="J42" s="162"/>
      <c r="K42" s="162"/>
      <c r="L42" s="162"/>
      <c r="M42" s="162"/>
      <c r="N42" s="162"/>
      <c r="O42" s="162"/>
      <c r="P42" s="162"/>
      <c r="Q42" s="162"/>
      <c r="R42" s="162"/>
      <c r="S42" s="162"/>
      <c r="T42" s="162"/>
      <c r="U42" s="163"/>
      <c r="V42"/>
    </row>
    <row r="43" spans="1:31" ht="18.75" customHeight="1" x14ac:dyDescent="0.4">
      <c r="A43" s="31"/>
      <c r="B43" s="162" t="s">
        <v>41</v>
      </c>
      <c r="C43" s="162"/>
      <c r="D43" s="162"/>
      <c r="E43" s="162"/>
      <c r="F43" s="162"/>
      <c r="G43" s="162"/>
      <c r="H43" s="162"/>
      <c r="I43" s="162"/>
      <c r="J43" s="162"/>
      <c r="K43" s="162"/>
      <c r="L43" s="162"/>
      <c r="M43" s="162"/>
      <c r="N43" s="162"/>
      <c r="O43" s="162"/>
      <c r="P43" s="162"/>
      <c r="Q43" s="162"/>
      <c r="R43" s="162"/>
      <c r="S43" s="162"/>
      <c r="T43" s="162"/>
      <c r="U43" s="163"/>
      <c r="V43"/>
    </row>
    <row r="44" spans="1:31" customFormat="1" ht="18.75" customHeight="1" x14ac:dyDescent="0.4">
      <c r="A44" s="31"/>
      <c r="B44" s="162" t="s">
        <v>42</v>
      </c>
      <c r="C44" s="162"/>
      <c r="D44" s="162"/>
      <c r="E44" s="162"/>
      <c r="F44" s="162"/>
      <c r="G44" s="162"/>
      <c r="H44" s="162"/>
      <c r="I44" s="162"/>
      <c r="J44" s="162"/>
      <c r="K44" s="162"/>
      <c r="L44" s="162"/>
      <c r="M44" s="162"/>
      <c r="N44" s="162"/>
      <c r="O44" s="162"/>
      <c r="P44" s="162"/>
      <c r="Q44" s="162"/>
      <c r="R44" s="162"/>
      <c r="S44" s="162"/>
      <c r="T44" s="162"/>
      <c r="U44" s="163"/>
      <c r="V44" s="7"/>
      <c r="W44" s="7"/>
      <c r="X44" s="7"/>
      <c r="Y44" s="7"/>
      <c r="Z44" s="7"/>
      <c r="AA44" s="7"/>
      <c r="AB44" s="7"/>
      <c r="AC44" s="7"/>
      <c r="AD44" s="7"/>
      <c r="AE44" s="7"/>
    </row>
    <row r="45" spans="1:31" customFormat="1" ht="18.75" customHeight="1" x14ac:dyDescent="0.4">
      <c r="A45" s="31"/>
      <c r="B45" s="162" t="s">
        <v>182</v>
      </c>
      <c r="C45" s="162"/>
      <c r="D45" s="162"/>
      <c r="E45" s="162"/>
      <c r="F45" s="162"/>
      <c r="G45" s="162"/>
      <c r="H45" s="162"/>
      <c r="I45" s="162"/>
      <c r="J45" s="162"/>
      <c r="K45" s="162"/>
      <c r="L45" s="162"/>
      <c r="M45" s="162"/>
      <c r="N45" s="162"/>
      <c r="O45" s="162"/>
      <c r="P45" s="162"/>
      <c r="Q45" s="162"/>
      <c r="R45" s="162"/>
      <c r="S45" s="162"/>
      <c r="T45" s="162"/>
      <c r="U45" s="163"/>
      <c r="V45" s="7"/>
      <c r="W45" s="7"/>
      <c r="X45" s="7"/>
      <c r="Y45" s="7"/>
      <c r="Z45" s="7"/>
      <c r="AA45" s="7"/>
      <c r="AB45" s="7"/>
      <c r="AC45" s="7"/>
      <c r="AD45" s="7"/>
      <c r="AE45" s="7"/>
    </row>
    <row r="46" spans="1:31" ht="18.75" customHeight="1" x14ac:dyDescent="0.4">
      <c r="A46" s="31"/>
      <c r="B46" s="162" t="s">
        <v>43</v>
      </c>
      <c r="C46" s="162"/>
      <c r="D46" s="162"/>
      <c r="E46" s="162"/>
      <c r="F46" s="162"/>
      <c r="G46" s="162"/>
      <c r="H46" s="162"/>
      <c r="I46" s="162"/>
      <c r="J46" s="162"/>
      <c r="K46" s="162"/>
      <c r="L46" s="162"/>
      <c r="M46" s="162"/>
      <c r="N46" s="162"/>
      <c r="O46" s="162"/>
      <c r="P46" s="162"/>
      <c r="Q46" s="162"/>
      <c r="R46" s="162"/>
      <c r="S46" s="162"/>
      <c r="T46" s="162"/>
      <c r="U46" s="163"/>
      <c r="V46"/>
    </row>
    <row r="47" spans="1:31" ht="18.75" customHeight="1" x14ac:dyDescent="0.4">
      <c r="A47" s="31"/>
      <c r="B47" s="162" t="s">
        <v>44</v>
      </c>
      <c r="C47" s="162"/>
      <c r="D47" s="162"/>
      <c r="E47" s="162"/>
      <c r="F47" s="162"/>
      <c r="G47" s="162"/>
      <c r="H47" s="162"/>
      <c r="I47" s="162"/>
      <c r="J47" s="162"/>
      <c r="K47" s="162"/>
      <c r="L47" s="162"/>
      <c r="M47" s="162"/>
      <c r="N47" s="162"/>
      <c r="O47" s="162"/>
      <c r="P47" s="162"/>
      <c r="Q47" s="162"/>
      <c r="R47" s="162"/>
      <c r="S47" s="162"/>
      <c r="T47" s="162"/>
      <c r="U47" s="163"/>
      <c r="V47"/>
    </row>
    <row r="48" spans="1:31" ht="18.75" customHeight="1" thickBot="1" x14ac:dyDescent="0.45">
      <c r="A48" s="32"/>
      <c r="B48" s="164" t="s">
        <v>45</v>
      </c>
      <c r="C48" s="164"/>
      <c r="D48" s="164"/>
      <c r="E48" s="164"/>
      <c r="F48" s="164"/>
      <c r="G48" s="164"/>
      <c r="H48" s="164"/>
      <c r="I48" s="164"/>
      <c r="J48" s="164"/>
      <c r="K48" s="164"/>
      <c r="L48" s="164"/>
      <c r="M48" s="164"/>
      <c r="N48" s="164"/>
      <c r="O48" s="164"/>
      <c r="P48" s="164"/>
      <c r="Q48" s="164"/>
      <c r="R48" s="164"/>
      <c r="S48" s="164"/>
      <c r="T48" s="164"/>
      <c r="U48" s="165"/>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208" t="s">
        <v>47</v>
      </c>
      <c r="B51" s="208"/>
      <c r="C51" s="208"/>
      <c r="D51" s="208"/>
      <c r="E51" s="208"/>
      <c r="F51" s="208"/>
      <c r="G51" s="208"/>
      <c r="H51" s="208"/>
      <c r="I51" s="208"/>
      <c r="J51" s="208"/>
      <c r="K51" s="208"/>
      <c r="L51" s="208"/>
      <c r="M51" s="208"/>
      <c r="N51" s="208"/>
      <c r="O51" s="208"/>
      <c r="P51" s="208"/>
      <c r="Q51" s="208"/>
      <c r="R51" s="208"/>
      <c r="S51" s="208"/>
      <c r="T51" s="208"/>
      <c r="U51" s="208"/>
      <c r="V51" s="6"/>
    </row>
    <row r="52" spans="1:22" ht="36" customHeight="1" x14ac:dyDescent="0.4">
      <c r="A52" s="208"/>
      <c r="B52" s="208"/>
      <c r="C52" s="208"/>
      <c r="D52" s="208"/>
      <c r="E52" s="208"/>
      <c r="F52" s="208"/>
      <c r="G52" s="208"/>
      <c r="H52" s="208"/>
      <c r="I52" s="208"/>
      <c r="J52" s="208"/>
      <c r="K52" s="208"/>
      <c r="L52" s="208"/>
      <c r="M52" s="208"/>
      <c r="N52" s="208"/>
      <c r="O52" s="208"/>
      <c r="P52" s="208"/>
      <c r="Q52" s="208"/>
      <c r="R52" s="208"/>
      <c r="S52" s="208"/>
      <c r="T52" s="208"/>
      <c r="U52" s="208"/>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251" t="s">
        <v>175</v>
      </c>
      <c r="B55" s="252"/>
      <c r="C55" s="252"/>
      <c r="D55" s="252"/>
      <c r="E55" s="252"/>
      <c r="F55" s="252"/>
      <c r="G55" s="252"/>
      <c r="H55" s="252"/>
      <c r="I55" s="252"/>
      <c r="J55" s="252"/>
      <c r="K55" s="252"/>
      <c r="L55" s="252"/>
      <c r="M55" s="252"/>
      <c r="N55" s="252"/>
      <c r="O55" s="252"/>
      <c r="P55" s="252"/>
      <c r="Q55" s="252"/>
      <c r="R55" s="252"/>
      <c r="S55" s="252"/>
      <c r="T55" s="252"/>
      <c r="U55" s="253"/>
    </row>
    <row r="56" spans="1:22" ht="39" customHeight="1" x14ac:dyDescent="0.4">
      <c r="A56" s="128"/>
      <c r="B56" s="208" t="s">
        <v>168</v>
      </c>
      <c r="C56" s="208"/>
      <c r="D56" s="208"/>
      <c r="E56" s="208"/>
      <c r="F56" s="208"/>
      <c r="G56" s="208"/>
      <c r="H56" s="208"/>
      <c r="I56" s="208"/>
      <c r="J56" s="208"/>
      <c r="K56" s="208"/>
      <c r="L56" s="208"/>
      <c r="M56" s="208"/>
      <c r="N56" s="208"/>
      <c r="O56" s="208"/>
      <c r="P56" s="208"/>
      <c r="Q56" s="208"/>
      <c r="R56" s="208"/>
      <c r="S56" s="208"/>
      <c r="T56" s="208"/>
      <c r="U56" s="247"/>
    </row>
    <row r="57" spans="1:22" x14ac:dyDescent="0.4">
      <c r="A57" s="248" t="s">
        <v>169</v>
      </c>
      <c r="B57" s="208"/>
      <c r="C57" s="208"/>
      <c r="D57" s="208"/>
      <c r="E57" s="208"/>
      <c r="F57" s="208"/>
      <c r="G57" s="208"/>
      <c r="H57" s="208"/>
      <c r="I57" s="208"/>
      <c r="J57" s="208"/>
      <c r="K57" s="208"/>
      <c r="L57" s="208"/>
      <c r="M57" s="208"/>
      <c r="N57" s="208"/>
      <c r="O57" s="208"/>
      <c r="P57" s="208"/>
      <c r="Q57" s="208"/>
      <c r="R57" s="208"/>
      <c r="S57" s="208"/>
      <c r="T57" s="208"/>
      <c r="U57" s="247"/>
    </row>
    <row r="58" spans="1:22" ht="60" customHeight="1" x14ac:dyDescent="0.4">
      <c r="A58" s="128"/>
      <c r="B58" s="208" t="s">
        <v>170</v>
      </c>
      <c r="C58" s="208"/>
      <c r="D58" s="208"/>
      <c r="E58" s="208"/>
      <c r="F58" s="208"/>
      <c r="G58" s="208"/>
      <c r="H58" s="208"/>
      <c r="I58" s="208"/>
      <c r="J58" s="208"/>
      <c r="K58" s="208"/>
      <c r="L58" s="208"/>
      <c r="M58" s="208"/>
      <c r="N58" s="208"/>
      <c r="O58" s="208"/>
      <c r="P58" s="208"/>
      <c r="Q58" s="208"/>
      <c r="R58" s="208"/>
      <c r="S58" s="208"/>
      <c r="T58" s="208"/>
      <c r="U58" s="247"/>
    </row>
    <row r="59" spans="1:22" x14ac:dyDescent="0.4">
      <c r="A59" s="248" t="s">
        <v>171</v>
      </c>
      <c r="B59" s="208"/>
      <c r="C59" s="208"/>
      <c r="D59" s="208"/>
      <c r="E59" s="208"/>
      <c r="F59" s="208"/>
      <c r="G59" s="208"/>
      <c r="H59" s="208"/>
      <c r="I59" s="208"/>
      <c r="J59" s="208"/>
      <c r="K59" s="208"/>
      <c r="L59" s="208"/>
      <c r="M59" s="208"/>
      <c r="N59" s="208"/>
      <c r="O59" s="208"/>
      <c r="P59" s="208"/>
      <c r="Q59" s="208"/>
      <c r="R59" s="208"/>
      <c r="S59" s="208"/>
      <c r="T59" s="208"/>
      <c r="U59" s="247"/>
    </row>
    <row r="60" spans="1:22" ht="60" customHeight="1" x14ac:dyDescent="0.4">
      <c r="A60" s="128"/>
      <c r="B60" s="208" t="s">
        <v>172</v>
      </c>
      <c r="C60" s="208"/>
      <c r="D60" s="208"/>
      <c r="E60" s="208"/>
      <c r="F60" s="208"/>
      <c r="G60" s="208"/>
      <c r="H60" s="208"/>
      <c r="I60" s="208"/>
      <c r="J60" s="208"/>
      <c r="K60" s="208"/>
      <c r="L60" s="208"/>
      <c r="M60" s="208"/>
      <c r="N60" s="208"/>
      <c r="O60" s="208"/>
      <c r="P60" s="208"/>
      <c r="Q60" s="208"/>
      <c r="R60" s="208"/>
      <c r="S60" s="208"/>
      <c r="T60" s="208"/>
      <c r="U60" s="247"/>
    </row>
    <row r="61" spans="1:22" x14ac:dyDescent="0.4">
      <c r="A61" s="248" t="s">
        <v>173</v>
      </c>
      <c r="B61" s="208"/>
      <c r="C61" s="208"/>
      <c r="D61" s="208"/>
      <c r="E61" s="208"/>
      <c r="F61" s="208"/>
      <c r="G61" s="208"/>
      <c r="H61" s="208"/>
      <c r="I61" s="208"/>
      <c r="J61" s="208"/>
      <c r="K61" s="208"/>
      <c r="L61" s="208"/>
      <c r="M61" s="208"/>
      <c r="N61" s="208"/>
      <c r="O61" s="208"/>
      <c r="P61" s="208"/>
      <c r="Q61" s="208"/>
      <c r="R61" s="208"/>
      <c r="S61" s="208"/>
      <c r="T61" s="208"/>
      <c r="U61" s="247"/>
    </row>
    <row r="62" spans="1:22" ht="39" customHeight="1" x14ac:dyDescent="0.4">
      <c r="A62" s="128"/>
      <c r="B62" s="208" t="s">
        <v>192</v>
      </c>
      <c r="C62" s="208"/>
      <c r="D62" s="208"/>
      <c r="E62" s="208"/>
      <c r="F62" s="208"/>
      <c r="G62" s="208"/>
      <c r="H62" s="208"/>
      <c r="I62" s="208"/>
      <c r="J62" s="208"/>
      <c r="K62" s="208"/>
      <c r="L62" s="208"/>
      <c r="M62" s="208"/>
      <c r="N62" s="208"/>
      <c r="O62" s="208"/>
      <c r="P62" s="208"/>
      <c r="Q62" s="208"/>
      <c r="R62" s="208"/>
      <c r="S62" s="208"/>
      <c r="T62" s="208"/>
      <c r="U62" s="247"/>
    </row>
    <row r="63" spans="1:22" x14ac:dyDescent="0.4">
      <c r="A63" s="248" t="s">
        <v>174</v>
      </c>
      <c r="B63" s="208"/>
      <c r="C63" s="208"/>
      <c r="D63" s="208"/>
      <c r="E63" s="208"/>
      <c r="F63" s="208"/>
      <c r="G63" s="208"/>
      <c r="H63" s="208"/>
      <c r="I63" s="208"/>
      <c r="J63" s="208"/>
      <c r="K63" s="208"/>
      <c r="L63" s="208"/>
      <c r="M63" s="208"/>
      <c r="N63" s="208"/>
      <c r="O63" s="208"/>
      <c r="P63" s="208"/>
      <c r="Q63" s="208"/>
      <c r="R63" s="208"/>
      <c r="S63" s="208"/>
      <c r="T63" s="208"/>
      <c r="U63" s="247"/>
    </row>
    <row r="64" spans="1:22" ht="39" customHeight="1" thickBot="1" x14ac:dyDescent="0.45">
      <c r="A64" s="129"/>
      <c r="B64" s="249" t="s">
        <v>176</v>
      </c>
      <c r="C64" s="249"/>
      <c r="D64" s="249"/>
      <c r="E64" s="249"/>
      <c r="F64" s="249"/>
      <c r="G64" s="249"/>
      <c r="H64" s="249"/>
      <c r="I64" s="249"/>
      <c r="J64" s="249"/>
      <c r="K64" s="249"/>
      <c r="L64" s="249"/>
      <c r="M64" s="249"/>
      <c r="N64" s="249"/>
      <c r="O64" s="249"/>
      <c r="P64" s="249"/>
      <c r="Q64" s="249"/>
      <c r="R64" s="249"/>
      <c r="S64" s="249"/>
      <c r="T64" s="249"/>
      <c r="U64" s="250"/>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239" t="s">
        <v>49</v>
      </c>
      <c r="B66" s="239"/>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231" t="s">
        <v>50</v>
      </c>
      <c r="B69" s="231"/>
      <c r="C69" s="231"/>
      <c r="D69" s="43"/>
      <c r="E69" s="43"/>
      <c r="F69" s="43"/>
      <c r="G69" s="43"/>
      <c r="H69" s="43"/>
      <c r="I69" s="43"/>
      <c r="J69" s="43"/>
      <c r="K69" s="43"/>
      <c r="L69" s="43"/>
      <c r="M69" s="43"/>
      <c r="N69" s="43"/>
      <c r="O69" s="43"/>
      <c r="P69" s="43"/>
      <c r="Q69" s="43"/>
      <c r="R69" s="43"/>
      <c r="S69" s="43"/>
      <c r="T69" s="43"/>
      <c r="U69" s="43"/>
    </row>
    <row r="70" spans="1:21" ht="38.25" x14ac:dyDescent="0.4">
      <c r="A70" s="240" t="s">
        <v>51</v>
      </c>
      <c r="B70" s="241"/>
      <c r="C70" s="44" t="s">
        <v>87</v>
      </c>
      <c r="D70" s="44" t="s">
        <v>52</v>
      </c>
      <c r="E70" s="232" t="s">
        <v>53</v>
      </c>
      <c r="F70" s="232"/>
      <c r="G70" s="232"/>
      <c r="H70" s="232"/>
      <c r="I70" s="232"/>
      <c r="J70" s="232"/>
      <c r="K70" s="232"/>
      <c r="L70" s="232"/>
      <c r="M70" s="232"/>
      <c r="N70" s="232"/>
      <c r="O70" s="232"/>
      <c r="P70" s="232"/>
      <c r="Q70" s="232"/>
      <c r="R70" s="232"/>
      <c r="S70" s="232"/>
      <c r="T70" s="232"/>
      <c r="U70" s="233"/>
    </row>
    <row r="71" spans="1:21" ht="23.25" customHeight="1" x14ac:dyDescent="0.4">
      <c r="A71" s="218">
        <v>1</v>
      </c>
      <c r="B71" s="219"/>
      <c r="C71" s="45" t="s">
        <v>54</v>
      </c>
      <c r="D71" s="45" t="s">
        <v>55</v>
      </c>
      <c r="E71" s="224" t="s">
        <v>56</v>
      </c>
      <c r="F71" s="224"/>
      <c r="G71" s="224"/>
      <c r="H71" s="224"/>
      <c r="I71" s="224"/>
      <c r="J71" s="224"/>
      <c r="K71" s="224"/>
      <c r="L71" s="224"/>
      <c r="M71" s="224"/>
      <c r="N71" s="224"/>
      <c r="O71" s="224"/>
      <c r="P71" s="224"/>
      <c r="Q71" s="224"/>
      <c r="R71" s="224"/>
      <c r="S71" s="224"/>
      <c r="T71" s="224"/>
      <c r="U71" s="225"/>
    </row>
    <row r="72" spans="1:21" ht="23.25" customHeight="1" x14ac:dyDescent="0.4">
      <c r="A72" s="218">
        <v>2</v>
      </c>
      <c r="B72" s="219"/>
      <c r="C72" s="45" t="s">
        <v>54</v>
      </c>
      <c r="D72" s="45" t="s">
        <v>55</v>
      </c>
      <c r="E72" s="224" t="s">
        <v>57</v>
      </c>
      <c r="F72" s="224"/>
      <c r="G72" s="224"/>
      <c r="H72" s="224"/>
      <c r="I72" s="224"/>
      <c r="J72" s="224"/>
      <c r="K72" s="224"/>
      <c r="L72" s="224"/>
      <c r="M72" s="224"/>
      <c r="N72" s="224"/>
      <c r="O72" s="224"/>
      <c r="P72" s="224"/>
      <c r="Q72" s="224"/>
      <c r="R72" s="224"/>
      <c r="S72" s="224"/>
      <c r="T72" s="224"/>
      <c r="U72" s="225"/>
    </row>
    <row r="73" spans="1:21" s="64" customFormat="1" ht="23.25" customHeight="1" x14ac:dyDescent="0.4">
      <c r="A73" s="226">
        <v>3</v>
      </c>
      <c r="B73" s="227"/>
      <c r="C73" s="65" t="s">
        <v>54</v>
      </c>
      <c r="D73" s="65" t="s">
        <v>54</v>
      </c>
      <c r="E73" s="224" t="s">
        <v>183</v>
      </c>
      <c r="F73" s="224"/>
      <c r="G73" s="224"/>
      <c r="H73" s="224"/>
      <c r="I73" s="224"/>
      <c r="J73" s="224"/>
      <c r="K73" s="224"/>
      <c r="L73" s="224"/>
      <c r="M73" s="224"/>
      <c r="N73" s="224"/>
      <c r="O73" s="224"/>
      <c r="P73" s="224"/>
      <c r="Q73" s="224"/>
      <c r="R73" s="224"/>
      <c r="S73" s="224"/>
      <c r="T73" s="224"/>
      <c r="U73" s="225"/>
    </row>
    <row r="74" spans="1:21" ht="35.25" customHeight="1" x14ac:dyDescent="0.4">
      <c r="A74" s="222">
        <v>4</v>
      </c>
      <c r="B74" s="223"/>
      <c r="C74" s="46" t="s">
        <v>54</v>
      </c>
      <c r="D74" s="46" t="s">
        <v>55</v>
      </c>
      <c r="E74" s="220" t="s">
        <v>58</v>
      </c>
      <c r="F74" s="220"/>
      <c r="G74" s="220"/>
      <c r="H74" s="220"/>
      <c r="I74" s="220"/>
      <c r="J74" s="220"/>
      <c r="K74" s="220"/>
      <c r="L74" s="220"/>
      <c r="M74" s="220"/>
      <c r="N74" s="220"/>
      <c r="O74" s="220"/>
      <c r="P74" s="220"/>
      <c r="Q74" s="220"/>
      <c r="R74" s="220"/>
      <c r="S74" s="220"/>
      <c r="T74" s="220"/>
      <c r="U74" s="221"/>
    </row>
    <row r="75" spans="1:21" ht="23.25" customHeight="1" x14ac:dyDescent="0.4">
      <c r="A75" s="222">
        <v>5</v>
      </c>
      <c r="B75" s="223"/>
      <c r="C75" s="47" t="s">
        <v>54</v>
      </c>
      <c r="D75" s="47" t="s">
        <v>55</v>
      </c>
      <c r="E75" s="215" t="s">
        <v>59</v>
      </c>
      <c r="F75" s="216"/>
      <c r="G75" s="216"/>
      <c r="H75" s="216"/>
      <c r="I75" s="216"/>
      <c r="J75" s="216"/>
      <c r="K75" s="216"/>
      <c r="L75" s="216"/>
      <c r="M75" s="216"/>
      <c r="N75" s="216"/>
      <c r="O75" s="216"/>
      <c r="P75" s="216"/>
      <c r="Q75" s="216"/>
      <c r="R75" s="216"/>
      <c r="S75" s="216"/>
      <c r="T75" s="216"/>
      <c r="U75" s="217"/>
    </row>
    <row r="76" spans="1:21" ht="35.25" customHeight="1" x14ac:dyDescent="0.4">
      <c r="A76" s="48"/>
      <c r="B76" s="49"/>
      <c r="C76" s="50" t="s">
        <v>54</v>
      </c>
      <c r="D76" s="50" t="s">
        <v>54</v>
      </c>
      <c r="E76" s="195" t="s">
        <v>60</v>
      </c>
      <c r="F76" s="196"/>
      <c r="G76" s="196"/>
      <c r="H76" s="196"/>
      <c r="I76" s="196"/>
      <c r="J76" s="196"/>
      <c r="K76" s="196"/>
      <c r="L76" s="196"/>
      <c r="M76" s="196"/>
      <c r="N76" s="196"/>
      <c r="O76" s="196"/>
      <c r="P76" s="196"/>
      <c r="Q76" s="196"/>
      <c r="R76" s="196"/>
      <c r="S76" s="196"/>
      <c r="T76" s="196"/>
      <c r="U76" s="197"/>
    </row>
    <row r="77" spans="1:21" ht="23.25" customHeight="1" x14ac:dyDescent="0.4">
      <c r="A77" s="48"/>
      <c r="B77" s="49"/>
      <c r="C77" s="50" t="s">
        <v>54</v>
      </c>
      <c r="D77" s="50" t="s">
        <v>54</v>
      </c>
      <c r="E77" s="195" t="s">
        <v>61</v>
      </c>
      <c r="F77" s="196"/>
      <c r="G77" s="196"/>
      <c r="H77" s="196"/>
      <c r="I77" s="196"/>
      <c r="J77" s="196"/>
      <c r="K77" s="196"/>
      <c r="L77" s="196"/>
      <c r="M77" s="196"/>
      <c r="N77" s="196"/>
      <c r="O77" s="196"/>
      <c r="P77" s="196"/>
      <c r="Q77" s="196"/>
      <c r="R77" s="196"/>
      <c r="S77" s="196"/>
      <c r="T77" s="196"/>
      <c r="U77" s="197"/>
    </row>
    <row r="78" spans="1:21" ht="23.25" customHeight="1" x14ac:dyDescent="0.4">
      <c r="A78" s="48"/>
      <c r="B78" s="49"/>
      <c r="C78" s="50" t="s">
        <v>54</v>
      </c>
      <c r="D78" s="50" t="s">
        <v>54</v>
      </c>
      <c r="E78" s="195" t="s">
        <v>62</v>
      </c>
      <c r="F78" s="196"/>
      <c r="G78" s="196"/>
      <c r="H78" s="196"/>
      <c r="I78" s="196"/>
      <c r="J78" s="196"/>
      <c r="K78" s="196"/>
      <c r="L78" s="196"/>
      <c r="M78" s="196"/>
      <c r="N78" s="196"/>
      <c r="O78" s="196"/>
      <c r="P78" s="196"/>
      <c r="Q78" s="196"/>
      <c r="R78" s="196"/>
      <c r="S78" s="196"/>
      <c r="T78" s="196"/>
      <c r="U78" s="197"/>
    </row>
    <row r="79" spans="1:21" ht="23.25" customHeight="1" x14ac:dyDescent="0.4">
      <c r="A79" s="48"/>
      <c r="B79" s="49"/>
      <c r="C79" s="50" t="s">
        <v>54</v>
      </c>
      <c r="D79" s="50" t="s">
        <v>54</v>
      </c>
      <c r="E79" s="195" t="s">
        <v>63</v>
      </c>
      <c r="F79" s="196"/>
      <c r="G79" s="196"/>
      <c r="H79" s="196"/>
      <c r="I79" s="196"/>
      <c r="J79" s="196"/>
      <c r="K79" s="196"/>
      <c r="L79" s="196"/>
      <c r="M79" s="196"/>
      <c r="N79" s="196"/>
      <c r="O79" s="196"/>
      <c r="P79" s="196"/>
      <c r="Q79" s="196"/>
      <c r="R79" s="196"/>
      <c r="S79" s="196"/>
      <c r="T79" s="196"/>
      <c r="U79" s="197"/>
    </row>
    <row r="80" spans="1:21" ht="23.25" customHeight="1" x14ac:dyDescent="0.4">
      <c r="A80" s="48"/>
      <c r="B80" s="49"/>
      <c r="C80" s="50" t="s">
        <v>54</v>
      </c>
      <c r="D80" s="50" t="s">
        <v>54</v>
      </c>
      <c r="E80" s="195" t="s">
        <v>64</v>
      </c>
      <c r="F80" s="196"/>
      <c r="G80" s="196"/>
      <c r="H80" s="196"/>
      <c r="I80" s="196"/>
      <c r="J80" s="196"/>
      <c r="K80" s="196"/>
      <c r="L80" s="196"/>
      <c r="M80" s="196"/>
      <c r="N80" s="196"/>
      <c r="O80" s="196"/>
      <c r="P80" s="196"/>
      <c r="Q80" s="196"/>
      <c r="R80" s="196"/>
      <c r="S80" s="196"/>
      <c r="T80" s="196"/>
      <c r="U80" s="197"/>
    </row>
    <row r="81" spans="1:21" x14ac:dyDescent="0.4">
      <c r="A81" s="48"/>
      <c r="B81" s="49"/>
      <c r="C81" s="51" t="s">
        <v>54</v>
      </c>
      <c r="D81" s="51" t="s">
        <v>54</v>
      </c>
      <c r="E81" s="199" t="s">
        <v>65</v>
      </c>
      <c r="F81" s="200"/>
      <c r="G81" s="200"/>
      <c r="H81" s="200"/>
      <c r="I81" s="200"/>
      <c r="J81" s="200"/>
      <c r="K81" s="200"/>
      <c r="L81" s="200"/>
      <c r="M81" s="200"/>
      <c r="N81" s="200"/>
      <c r="O81" s="200"/>
      <c r="P81" s="200"/>
      <c r="Q81" s="200"/>
      <c r="R81" s="200"/>
      <c r="S81" s="200"/>
      <c r="T81" s="200"/>
      <c r="U81" s="201"/>
    </row>
    <row r="82" spans="1:21" x14ac:dyDescent="0.4">
      <c r="A82" s="48"/>
      <c r="B82" s="49"/>
      <c r="C82" s="52" t="s">
        <v>66</v>
      </c>
      <c r="D82" s="52" t="s">
        <v>66</v>
      </c>
      <c r="E82" s="202"/>
      <c r="F82" s="203"/>
      <c r="G82" s="203"/>
      <c r="H82" s="203"/>
      <c r="I82" s="203"/>
      <c r="J82" s="203"/>
      <c r="K82" s="203"/>
      <c r="L82" s="203"/>
      <c r="M82" s="203"/>
      <c r="N82" s="203"/>
      <c r="O82" s="203"/>
      <c r="P82" s="203"/>
      <c r="Q82" s="203"/>
      <c r="R82" s="203"/>
      <c r="S82" s="203"/>
      <c r="T82" s="203"/>
      <c r="U82" s="204"/>
    </row>
    <row r="83" spans="1:21" ht="15.75" customHeight="1" thickBot="1" x14ac:dyDescent="0.45">
      <c r="A83" s="53"/>
      <c r="B83" s="54"/>
      <c r="C83" s="213" t="s">
        <v>67</v>
      </c>
      <c r="D83" s="214"/>
      <c r="E83" s="205"/>
      <c r="F83" s="206"/>
      <c r="G83" s="206"/>
      <c r="H83" s="206"/>
      <c r="I83" s="206"/>
      <c r="J83" s="206"/>
      <c r="K83" s="206"/>
      <c r="L83" s="206"/>
      <c r="M83" s="206"/>
      <c r="N83" s="206"/>
      <c r="O83" s="206"/>
      <c r="P83" s="206"/>
      <c r="Q83" s="206"/>
      <c r="R83" s="206"/>
      <c r="S83" s="206"/>
      <c r="T83" s="206"/>
      <c r="U83" s="207"/>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193" t="s">
        <v>70</v>
      </c>
      <c r="L89" s="198"/>
      <c r="M89" s="198"/>
      <c r="N89" s="194"/>
      <c r="O89" s="193" t="s">
        <v>71</v>
      </c>
      <c r="P89" s="198"/>
      <c r="Q89" s="198"/>
      <c r="R89" s="194"/>
      <c r="S89" s="73" t="s">
        <v>72</v>
      </c>
      <c r="T89" s="73" t="s">
        <v>73</v>
      </c>
    </row>
    <row r="90" spans="1:21" ht="23.25" customHeight="1" x14ac:dyDescent="0.4">
      <c r="K90" s="187"/>
      <c r="L90" s="188"/>
      <c r="M90" s="188"/>
      <c r="N90" s="189"/>
      <c r="O90" s="187"/>
      <c r="P90" s="188"/>
      <c r="Q90" s="188"/>
      <c r="R90" s="189"/>
      <c r="S90" s="74"/>
      <c r="T90" s="74"/>
    </row>
    <row r="91" spans="1:21" ht="7.5" customHeight="1" x14ac:dyDescent="0.4">
      <c r="R91" s="19"/>
      <c r="T91" s="19"/>
    </row>
    <row r="92" spans="1:21" x14ac:dyDescent="0.4">
      <c r="C92" s="8" t="s">
        <v>74</v>
      </c>
      <c r="S92" s="19"/>
    </row>
    <row r="93" spans="1:21" x14ac:dyDescent="0.4">
      <c r="C93" s="73" t="s">
        <v>7</v>
      </c>
      <c r="D93" s="73" t="s">
        <v>75</v>
      </c>
      <c r="E93" s="75" t="s">
        <v>76</v>
      </c>
      <c r="F93" s="193" t="s">
        <v>77</v>
      </c>
      <c r="G93" s="198"/>
      <c r="H93" s="198"/>
      <c r="I93" s="198"/>
      <c r="J93" s="198"/>
      <c r="K93" s="198"/>
      <c r="L93" s="198"/>
      <c r="M93" s="198"/>
      <c r="N93" s="198"/>
      <c r="O93" s="198"/>
      <c r="P93" s="198"/>
      <c r="Q93" s="198"/>
      <c r="R93" s="198"/>
      <c r="S93" s="194"/>
      <c r="T93" s="73" t="s">
        <v>78</v>
      </c>
    </row>
    <row r="94" spans="1:21" ht="22.5" customHeight="1" x14ac:dyDescent="0.4">
      <c r="C94" s="55" t="s">
        <v>79</v>
      </c>
      <c r="D94" s="56" t="s">
        <v>80</v>
      </c>
      <c r="E94" s="72" t="s">
        <v>81</v>
      </c>
      <c r="F94" s="187"/>
      <c r="G94" s="188"/>
      <c r="H94" s="188"/>
      <c r="I94" s="188"/>
      <c r="J94" s="188"/>
      <c r="K94" s="188"/>
      <c r="L94" s="188"/>
      <c r="M94" s="188"/>
      <c r="N94" s="188"/>
      <c r="O94" s="188"/>
      <c r="P94" s="188"/>
      <c r="Q94" s="188"/>
      <c r="R94" s="188"/>
      <c r="S94" s="189"/>
      <c r="T94" s="57"/>
    </row>
    <row r="95" spans="1:21" ht="22.5" customHeight="1" x14ac:dyDescent="0.4">
      <c r="C95" s="58" t="s">
        <v>82</v>
      </c>
      <c r="D95" s="56" t="s">
        <v>80</v>
      </c>
      <c r="E95" s="72" t="s">
        <v>81</v>
      </c>
      <c r="F95" s="187"/>
      <c r="G95" s="188"/>
      <c r="H95" s="188"/>
      <c r="I95" s="188"/>
      <c r="J95" s="188"/>
      <c r="K95" s="188"/>
      <c r="L95" s="188"/>
      <c r="M95" s="188"/>
      <c r="N95" s="188"/>
      <c r="O95" s="188"/>
      <c r="P95" s="188"/>
      <c r="Q95" s="188"/>
      <c r="R95" s="188"/>
      <c r="S95" s="189"/>
      <c r="T95" s="57"/>
    </row>
    <row r="96" spans="1:21" ht="10.5" customHeight="1" x14ac:dyDescent="0.4">
      <c r="D96" s="19"/>
    </row>
    <row r="97" spans="1:20" x14ac:dyDescent="0.4">
      <c r="A97" s="10"/>
      <c r="B97" s="10"/>
      <c r="D97" s="19"/>
      <c r="S97" s="193" t="s">
        <v>83</v>
      </c>
      <c r="T97" s="194"/>
    </row>
    <row r="98" spans="1:20" ht="23.25" customHeight="1" x14ac:dyDescent="0.4">
      <c r="C98" s="19"/>
      <c r="S98" s="187"/>
      <c r="T98" s="189"/>
    </row>
    <row r="99" spans="1:20" x14ac:dyDescent="0.4">
      <c r="C99" s="59" t="s">
        <v>84</v>
      </c>
      <c r="E99" s="60" t="s">
        <v>82</v>
      </c>
      <c r="G99" s="212" t="s">
        <v>85</v>
      </c>
      <c r="H99" s="212"/>
      <c r="I99" s="212"/>
      <c r="J99" s="212"/>
      <c r="K99" s="19"/>
      <c r="L99" s="19"/>
      <c r="M99" s="19"/>
      <c r="N99" s="19"/>
      <c r="O99" s="19"/>
      <c r="P99" s="19"/>
      <c r="Q99" s="19"/>
    </row>
    <row r="100" spans="1:20" ht="21" customHeight="1" x14ac:dyDescent="0.4">
      <c r="C100" s="61"/>
      <c r="E100" s="61"/>
      <c r="G100" s="192"/>
      <c r="H100" s="192"/>
      <c r="I100" s="192"/>
      <c r="J100" s="192"/>
    </row>
    <row r="101" spans="1:20" ht="14.25" customHeight="1" x14ac:dyDescent="0.4">
      <c r="C101" s="62"/>
      <c r="E101" s="62"/>
      <c r="G101" s="192"/>
      <c r="H101" s="192"/>
      <c r="I101" s="192"/>
      <c r="J101" s="192"/>
      <c r="S101" s="193" t="s">
        <v>86</v>
      </c>
      <c r="T101" s="194"/>
    </row>
    <row r="102" spans="1:20" ht="23.25" customHeight="1" x14ac:dyDescent="0.4">
      <c r="C102" s="63"/>
      <c r="E102" s="63"/>
      <c r="G102" s="192"/>
      <c r="H102" s="192"/>
      <c r="I102" s="192"/>
      <c r="J102" s="192"/>
      <c r="S102" s="187"/>
      <c r="T102" s="189"/>
    </row>
    <row r="103" spans="1:20" ht="9" customHeight="1" x14ac:dyDescent="0.4"/>
  </sheetData>
  <mergeCells count="109">
    <mergeCell ref="A1:C1"/>
    <mergeCell ref="B60:U60"/>
    <mergeCell ref="A61:U61"/>
    <mergeCell ref="A63:U63"/>
    <mergeCell ref="B62:U62"/>
    <mergeCell ref="B64:U64"/>
    <mergeCell ref="A55:U55"/>
    <mergeCell ref="B56:U56"/>
    <mergeCell ref="B58:U58"/>
    <mergeCell ref="A57:U57"/>
    <mergeCell ref="A59:U59"/>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B42:U42"/>
    <mergeCell ref="B39:U39"/>
    <mergeCell ref="B38:U38"/>
    <mergeCell ref="B37:U37"/>
    <mergeCell ref="B48:U48"/>
    <mergeCell ref="B45:U45"/>
    <mergeCell ref="B44:U44"/>
    <mergeCell ref="B47:U47"/>
    <mergeCell ref="B46:U46"/>
    <mergeCell ref="B40:U40"/>
    <mergeCell ref="B41:U41"/>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zoomScaleNormal="100" zoomScaleSheetLayoutView="100" workbookViewId="0">
      <selection activeCell="B1" sqref="B1:D1"/>
    </sheetView>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B1" s="365" t="s">
        <v>193</v>
      </c>
      <c r="C1" s="365"/>
      <c r="D1" s="365"/>
      <c r="M1" s="114" t="s">
        <v>141</v>
      </c>
    </row>
    <row r="2" spans="1:14" ht="25.5" customHeight="1" x14ac:dyDescent="0.4">
      <c r="A2" s="254" t="s">
        <v>142</v>
      </c>
      <c r="B2" s="254"/>
      <c r="C2" s="254"/>
      <c r="D2" s="254"/>
      <c r="E2" s="254"/>
      <c r="F2" s="254"/>
      <c r="G2" s="254"/>
      <c r="H2" s="254"/>
      <c r="I2" s="254"/>
      <c r="J2" s="254"/>
      <c r="K2" s="254"/>
      <c r="L2" s="254"/>
      <c r="M2" s="254"/>
      <c r="N2" s="254"/>
    </row>
    <row r="3" spans="1:14" ht="18" customHeight="1" x14ac:dyDescent="0.4"/>
    <row r="4" spans="1:14" s="82" customFormat="1" ht="15.75" customHeight="1" x14ac:dyDescent="0.4">
      <c r="B4" s="115" t="s">
        <v>143</v>
      </c>
    </row>
    <row r="5" spans="1:14" ht="59.25" customHeight="1" x14ac:dyDescent="0.4">
      <c r="B5" s="255" t="s">
        <v>88</v>
      </c>
      <c r="C5" s="255"/>
      <c r="D5" s="256"/>
      <c r="E5" s="256"/>
      <c r="F5" s="256"/>
      <c r="G5" s="256"/>
      <c r="H5" s="256"/>
      <c r="I5" s="256"/>
      <c r="J5" s="256"/>
      <c r="K5" s="256"/>
      <c r="L5" s="256"/>
      <c r="M5" s="256"/>
    </row>
    <row r="6" spans="1:14" ht="30.75" customHeight="1" x14ac:dyDescent="0.4">
      <c r="B6" s="257" t="s">
        <v>89</v>
      </c>
      <c r="C6" s="257"/>
      <c r="D6" s="258"/>
      <c r="E6" s="258"/>
      <c r="F6" s="257" t="s">
        <v>90</v>
      </c>
      <c r="G6" s="257"/>
      <c r="H6" s="259"/>
      <c r="I6" s="259"/>
      <c r="J6" s="259"/>
      <c r="K6" s="259"/>
      <c r="L6" s="259"/>
      <c r="M6" s="259"/>
    </row>
    <row r="7" spans="1:14" ht="30.75" customHeight="1" x14ac:dyDescent="0.4">
      <c r="B7" s="257" t="s">
        <v>91</v>
      </c>
      <c r="C7" s="257"/>
      <c r="D7" s="267"/>
      <c r="E7" s="267"/>
      <c r="F7" s="257" t="s">
        <v>92</v>
      </c>
      <c r="G7" s="257"/>
      <c r="H7" s="258"/>
      <c r="I7" s="258"/>
      <c r="J7" s="116" t="s">
        <v>93</v>
      </c>
      <c r="K7" s="260"/>
      <c r="L7" s="261"/>
      <c r="M7" s="117" t="s">
        <v>97</v>
      </c>
    </row>
    <row r="8" spans="1:14" ht="30.75" customHeight="1" x14ac:dyDescent="0.4">
      <c r="B8" s="257" t="s">
        <v>94</v>
      </c>
      <c r="C8" s="257"/>
      <c r="D8" s="267"/>
      <c r="E8" s="267"/>
      <c r="F8" s="257" t="s">
        <v>144</v>
      </c>
      <c r="G8" s="257"/>
      <c r="H8" s="267"/>
      <c r="I8" s="267"/>
      <c r="J8" s="116" t="s">
        <v>95</v>
      </c>
      <c r="K8" s="260"/>
      <c r="L8" s="261"/>
      <c r="M8" s="117" t="s">
        <v>145</v>
      </c>
    </row>
    <row r="9" spans="1:14" ht="30.75" customHeight="1" x14ac:dyDescent="0.4">
      <c r="B9" s="257" t="s">
        <v>96</v>
      </c>
      <c r="C9" s="257"/>
      <c r="D9" s="260"/>
      <c r="E9" s="261"/>
      <c r="F9" s="262" t="s">
        <v>97</v>
      </c>
      <c r="G9" s="263"/>
      <c r="H9" s="257" t="s">
        <v>146</v>
      </c>
      <c r="I9" s="257"/>
      <c r="J9" s="257"/>
      <c r="K9" s="264"/>
      <c r="L9" s="264"/>
      <c r="M9" s="264"/>
    </row>
    <row r="10" spans="1:14" ht="59.25" customHeight="1" x14ac:dyDescent="0.4">
      <c r="B10" s="265" t="s">
        <v>98</v>
      </c>
      <c r="C10" s="265"/>
      <c r="D10" s="266"/>
      <c r="E10" s="266"/>
      <c r="F10" s="266"/>
      <c r="G10" s="266"/>
      <c r="H10" s="266"/>
      <c r="I10" s="266"/>
      <c r="J10" s="266"/>
      <c r="K10" s="266"/>
      <c r="L10" s="266"/>
      <c r="M10" s="266"/>
    </row>
    <row r="11" spans="1:14" ht="23.25" customHeight="1" x14ac:dyDescent="0.4">
      <c r="B11" s="273" t="s">
        <v>99</v>
      </c>
      <c r="C11" s="270" t="s">
        <v>100</v>
      </c>
      <c r="D11" s="270"/>
      <c r="E11" s="270" t="s">
        <v>101</v>
      </c>
      <c r="F11" s="270"/>
      <c r="G11" s="270" t="s">
        <v>102</v>
      </c>
      <c r="H11" s="270"/>
      <c r="I11" s="273" t="s">
        <v>103</v>
      </c>
      <c r="J11" s="270" t="s">
        <v>100</v>
      </c>
      <c r="K11" s="270"/>
      <c r="L11" s="270" t="s">
        <v>104</v>
      </c>
      <c r="M11" s="270"/>
    </row>
    <row r="12" spans="1:14" ht="23.25" customHeight="1" x14ac:dyDescent="0.4">
      <c r="B12" s="273"/>
      <c r="C12" s="271"/>
      <c r="D12" s="271"/>
      <c r="E12" s="272"/>
      <c r="F12" s="272"/>
      <c r="G12" s="271"/>
      <c r="H12" s="271"/>
      <c r="I12" s="273"/>
      <c r="J12" s="271"/>
      <c r="K12" s="271"/>
      <c r="L12" s="271"/>
      <c r="M12" s="271"/>
    </row>
    <row r="13" spans="1:14" ht="23.25" customHeight="1" x14ac:dyDescent="0.4">
      <c r="B13" s="273"/>
      <c r="C13" s="268"/>
      <c r="D13" s="268"/>
      <c r="E13" s="269"/>
      <c r="F13" s="269"/>
      <c r="G13" s="268"/>
      <c r="H13" s="268"/>
      <c r="I13" s="273"/>
      <c r="J13" s="268"/>
      <c r="K13" s="268"/>
      <c r="L13" s="268"/>
      <c r="M13" s="268"/>
    </row>
    <row r="14" spans="1:14" ht="23.25" customHeight="1" x14ac:dyDescent="0.4">
      <c r="B14" s="273"/>
      <c r="C14" s="268"/>
      <c r="D14" s="268"/>
      <c r="E14" s="269"/>
      <c r="F14" s="269"/>
      <c r="G14" s="268"/>
      <c r="H14" s="268"/>
      <c r="I14" s="273"/>
      <c r="J14" s="268"/>
      <c r="K14" s="268"/>
      <c r="L14" s="268"/>
      <c r="M14" s="268"/>
    </row>
    <row r="15" spans="1:14" ht="23.25" customHeight="1" x14ac:dyDescent="0.4">
      <c r="B15" s="273"/>
      <c r="C15" s="268"/>
      <c r="D15" s="268"/>
      <c r="E15" s="269"/>
      <c r="F15" s="269"/>
      <c r="G15" s="268"/>
      <c r="H15" s="268"/>
      <c r="I15" s="273"/>
      <c r="J15" s="268"/>
      <c r="K15" s="268"/>
      <c r="L15" s="268"/>
      <c r="M15" s="268"/>
    </row>
    <row r="16" spans="1:14" ht="23.25" customHeight="1" x14ac:dyDescent="0.4">
      <c r="B16" s="273"/>
      <c r="C16" s="274" t="s">
        <v>147</v>
      </c>
      <c r="D16" s="274"/>
      <c r="E16" s="275"/>
      <c r="F16" s="275"/>
      <c r="G16" s="274"/>
      <c r="H16" s="274"/>
      <c r="I16" s="273"/>
      <c r="J16" s="268"/>
      <c r="K16" s="268"/>
      <c r="L16" s="268"/>
      <c r="M16" s="268"/>
    </row>
    <row r="17" spans="2:13" ht="23.25" customHeight="1" x14ac:dyDescent="0.4">
      <c r="B17" s="273"/>
      <c r="C17" s="276" t="s">
        <v>105</v>
      </c>
      <c r="D17" s="276"/>
      <c r="E17" s="260">
        <f>SUM(E12:F16)</f>
        <v>0</v>
      </c>
      <c r="F17" s="260"/>
      <c r="G17" s="277"/>
      <c r="H17" s="277"/>
      <c r="I17" s="273"/>
      <c r="J17" s="278"/>
      <c r="K17" s="278"/>
      <c r="L17" s="278"/>
      <c r="M17" s="278"/>
    </row>
    <row r="18" spans="2:13" ht="17.25" x14ac:dyDescent="0.4">
      <c r="B18" s="118"/>
      <c r="C18" s="119"/>
      <c r="D18" s="119"/>
      <c r="E18" s="119"/>
      <c r="F18" s="119"/>
      <c r="G18" s="119"/>
      <c r="H18" s="119"/>
      <c r="I18" s="119"/>
      <c r="J18" s="119"/>
      <c r="K18" s="119"/>
      <c r="L18" s="119"/>
      <c r="M18" s="119"/>
    </row>
    <row r="19" spans="2:13" ht="17.25" x14ac:dyDescent="0.4">
      <c r="B19" s="115" t="s">
        <v>148</v>
      </c>
      <c r="C19" s="115"/>
      <c r="D19" s="115"/>
      <c r="E19" s="115"/>
      <c r="F19" s="119"/>
      <c r="G19" s="119"/>
      <c r="H19" s="119"/>
      <c r="I19" s="119"/>
      <c r="J19" s="77" t="s">
        <v>149</v>
      </c>
      <c r="K19" s="119"/>
      <c r="L19" s="119"/>
      <c r="M19" s="119"/>
    </row>
    <row r="20" spans="2:13" ht="31.5" customHeight="1" x14ac:dyDescent="0.4">
      <c r="B20" s="279"/>
      <c r="C20" s="280"/>
      <c r="D20" s="281" t="s">
        <v>150</v>
      </c>
      <c r="E20" s="282"/>
      <c r="F20" s="281" t="s">
        <v>150</v>
      </c>
      <c r="G20" s="282"/>
      <c r="H20" s="281" t="s">
        <v>150</v>
      </c>
      <c r="I20" s="283"/>
      <c r="J20" s="282"/>
      <c r="K20" s="119"/>
      <c r="L20" s="119"/>
      <c r="M20" s="119"/>
    </row>
    <row r="21" spans="2:13" ht="23.25" customHeight="1" x14ac:dyDescent="0.4">
      <c r="B21" s="290" t="s">
        <v>151</v>
      </c>
      <c r="C21" s="290"/>
      <c r="D21" s="291"/>
      <c r="E21" s="292"/>
      <c r="F21" s="293"/>
      <c r="G21" s="294"/>
      <c r="H21" s="293"/>
      <c r="I21" s="295"/>
      <c r="J21" s="294"/>
      <c r="K21" s="119"/>
      <c r="L21" s="119"/>
      <c r="M21" s="119"/>
    </row>
    <row r="22" spans="2:13" ht="23.25" customHeight="1" x14ac:dyDescent="0.4">
      <c r="B22" s="284" t="s">
        <v>152</v>
      </c>
      <c r="C22" s="284"/>
      <c r="D22" s="285"/>
      <c r="E22" s="286"/>
      <c r="F22" s="287"/>
      <c r="G22" s="288"/>
      <c r="H22" s="287"/>
      <c r="I22" s="289"/>
      <c r="J22" s="288"/>
      <c r="K22" s="119"/>
      <c r="L22" s="119"/>
      <c r="M22" s="119"/>
    </row>
    <row r="23" spans="2:13" ht="23.25" customHeight="1" x14ac:dyDescent="0.4">
      <c r="B23" s="284" t="s">
        <v>153</v>
      </c>
      <c r="C23" s="284"/>
      <c r="D23" s="285"/>
      <c r="E23" s="286"/>
      <c r="F23" s="287"/>
      <c r="G23" s="288"/>
      <c r="H23" s="287"/>
      <c r="I23" s="289"/>
      <c r="J23" s="288"/>
      <c r="K23" s="119"/>
      <c r="L23" s="119"/>
      <c r="M23" s="119"/>
    </row>
    <row r="24" spans="2:13" ht="23.25" customHeight="1" x14ac:dyDescent="0.4">
      <c r="B24" s="284" t="s">
        <v>154</v>
      </c>
      <c r="C24" s="284"/>
      <c r="D24" s="285"/>
      <c r="E24" s="286"/>
      <c r="F24" s="287"/>
      <c r="G24" s="288"/>
      <c r="H24" s="287"/>
      <c r="I24" s="289"/>
      <c r="J24" s="288"/>
      <c r="K24" s="119"/>
      <c r="L24" s="119"/>
      <c r="M24" s="119"/>
    </row>
    <row r="25" spans="2:13" ht="23.25" customHeight="1" x14ac:dyDescent="0.4">
      <c r="B25" s="304" t="s">
        <v>155</v>
      </c>
      <c r="C25" s="304"/>
      <c r="D25" s="305"/>
      <c r="E25" s="306"/>
      <c r="F25" s="307"/>
      <c r="G25" s="308"/>
      <c r="H25" s="307"/>
      <c r="I25" s="309"/>
      <c r="J25" s="308"/>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184</v>
      </c>
      <c r="C27" s="121"/>
      <c r="D27" s="121"/>
      <c r="E27" s="121"/>
      <c r="F27" s="121"/>
      <c r="G27" s="119"/>
      <c r="H27" s="77" t="s">
        <v>149</v>
      </c>
      <c r="I27" s="119"/>
      <c r="J27" s="119"/>
    </row>
    <row r="28" spans="2:13" ht="19.5" x14ac:dyDescent="0.4">
      <c r="B28" s="310" t="s">
        <v>106</v>
      </c>
      <c r="C28" s="311"/>
      <c r="D28" s="316" t="s">
        <v>156</v>
      </c>
      <c r="E28" s="317"/>
      <c r="F28" s="322"/>
      <c r="G28" s="323"/>
      <c r="H28" s="324"/>
      <c r="I28" s="119"/>
      <c r="J28" s="119"/>
      <c r="K28" s="119"/>
      <c r="L28" s="119"/>
    </row>
    <row r="29" spans="2:13" ht="17.25" x14ac:dyDescent="0.4">
      <c r="B29" s="312"/>
      <c r="C29" s="313"/>
      <c r="D29" s="318"/>
      <c r="E29" s="319"/>
      <c r="F29" s="315"/>
      <c r="G29" s="325" t="s">
        <v>157</v>
      </c>
      <c r="H29" s="326"/>
      <c r="I29" s="119"/>
      <c r="J29" s="119"/>
      <c r="K29" s="119"/>
      <c r="L29" s="119"/>
    </row>
    <row r="30" spans="2:13" ht="27.75" customHeight="1" x14ac:dyDescent="0.4">
      <c r="B30" s="314"/>
      <c r="C30" s="315"/>
      <c r="D30" s="320"/>
      <c r="E30" s="321"/>
      <c r="F30" s="122" t="s">
        <v>158</v>
      </c>
      <c r="G30" s="320"/>
      <c r="H30" s="321"/>
      <c r="I30" s="119"/>
      <c r="J30" s="119"/>
      <c r="K30" s="119"/>
      <c r="L30" s="119"/>
    </row>
    <row r="31" spans="2:13" ht="23.25" customHeight="1" x14ac:dyDescent="0.4">
      <c r="B31" s="296" t="s">
        <v>159</v>
      </c>
      <c r="C31" s="297"/>
      <c r="D31" s="298"/>
      <c r="E31" s="299"/>
      <c r="F31" s="123" t="str">
        <f>IFERROR($D31/$D$37,"")</f>
        <v/>
      </c>
      <c r="G31" s="298"/>
      <c r="H31" s="299"/>
      <c r="I31" s="119"/>
      <c r="J31" s="119"/>
      <c r="K31" s="119"/>
      <c r="L31" s="119"/>
    </row>
    <row r="32" spans="2:13" ht="23.25" customHeight="1" x14ac:dyDescent="0.4">
      <c r="B32" s="300" t="s">
        <v>160</v>
      </c>
      <c r="C32" s="301"/>
      <c r="D32" s="302"/>
      <c r="E32" s="303"/>
      <c r="F32" s="124" t="str">
        <f t="shared" ref="F32:F36" si="0">IFERROR($D32/$D$37,"")</f>
        <v/>
      </c>
      <c r="G32" s="302"/>
      <c r="H32" s="303"/>
      <c r="I32" s="119"/>
      <c r="J32" s="119"/>
      <c r="K32" s="119"/>
      <c r="L32" s="119"/>
    </row>
    <row r="33" spans="2:13" ht="23.25" customHeight="1" x14ac:dyDescent="0.4">
      <c r="B33" s="300" t="s">
        <v>161</v>
      </c>
      <c r="C33" s="301"/>
      <c r="D33" s="302"/>
      <c r="E33" s="303"/>
      <c r="F33" s="124" t="str">
        <f t="shared" si="0"/>
        <v/>
      </c>
      <c r="G33" s="302"/>
      <c r="H33" s="303"/>
      <c r="I33" s="119"/>
      <c r="J33" s="119"/>
      <c r="K33" s="119"/>
      <c r="L33" s="119"/>
    </row>
    <row r="34" spans="2:13" ht="23.25" customHeight="1" x14ac:dyDescent="0.4">
      <c r="B34" s="300"/>
      <c r="C34" s="301"/>
      <c r="D34" s="302"/>
      <c r="E34" s="303"/>
      <c r="F34" s="124" t="str">
        <f t="shared" si="0"/>
        <v/>
      </c>
      <c r="G34" s="302"/>
      <c r="H34" s="303"/>
      <c r="I34" s="119"/>
      <c r="J34" s="119"/>
      <c r="K34" s="119"/>
      <c r="L34" s="119"/>
    </row>
    <row r="35" spans="2:13" ht="23.25" customHeight="1" x14ac:dyDescent="0.4">
      <c r="B35" s="300"/>
      <c r="C35" s="301"/>
      <c r="D35" s="302"/>
      <c r="E35" s="303"/>
      <c r="F35" s="124" t="str">
        <f t="shared" si="0"/>
        <v/>
      </c>
      <c r="G35" s="302"/>
      <c r="H35" s="303"/>
      <c r="I35" s="119"/>
      <c r="J35" s="119"/>
      <c r="K35" s="119"/>
      <c r="L35" s="119"/>
    </row>
    <row r="36" spans="2:13" ht="23.25" customHeight="1" x14ac:dyDescent="0.4">
      <c r="B36" s="327" t="s">
        <v>147</v>
      </c>
      <c r="C36" s="328"/>
      <c r="D36" s="329"/>
      <c r="E36" s="330"/>
      <c r="F36" s="125" t="str">
        <f t="shared" si="0"/>
        <v/>
      </c>
      <c r="G36" s="329"/>
      <c r="H36" s="330"/>
      <c r="I36" s="119"/>
      <c r="J36" s="119"/>
      <c r="K36" s="119"/>
      <c r="L36" s="119"/>
    </row>
    <row r="37" spans="2:13" ht="23.25" customHeight="1" x14ac:dyDescent="0.4">
      <c r="B37" s="337" t="s">
        <v>107</v>
      </c>
      <c r="C37" s="324"/>
      <c r="D37" s="338">
        <f>SUM(D31:E36)</f>
        <v>0</v>
      </c>
      <c r="E37" s="339"/>
      <c r="F37" s="126">
        <f>SUM(F31:F36)</f>
        <v>0</v>
      </c>
      <c r="G37" s="338">
        <f>SUM(G31:H36)</f>
        <v>0</v>
      </c>
      <c r="H37" s="339"/>
      <c r="I37" s="119"/>
      <c r="J37" s="119"/>
      <c r="K37" s="119"/>
      <c r="L37" s="119"/>
    </row>
    <row r="38" spans="2:13" ht="25.5" customHeight="1" x14ac:dyDescent="0.4">
      <c r="B38" s="340" t="s">
        <v>162</v>
      </c>
      <c r="C38" s="341"/>
      <c r="D38" s="341"/>
      <c r="E38" s="342"/>
      <c r="F38" s="126" t="str">
        <f>IFERROR($G$37/$D$37,"")</f>
        <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343" t="s">
        <v>163</v>
      </c>
      <c r="C40" s="343"/>
      <c r="D40" s="343"/>
      <c r="E40" s="343"/>
      <c r="F40" s="343"/>
      <c r="G40" s="343"/>
      <c r="H40" s="343"/>
      <c r="I40" s="343"/>
      <c r="J40" s="343"/>
      <c r="K40" s="343"/>
      <c r="L40" s="119"/>
      <c r="M40" s="119"/>
    </row>
    <row r="41" spans="2:13" ht="40.5" customHeight="1" x14ac:dyDescent="0.4">
      <c r="B41" s="333" t="s">
        <v>164</v>
      </c>
      <c r="C41" s="334"/>
      <c r="D41" s="334"/>
      <c r="E41" s="334"/>
      <c r="F41" s="334"/>
      <c r="G41" s="334"/>
      <c r="H41" s="334"/>
      <c r="I41" s="334"/>
      <c r="J41" s="334"/>
      <c r="K41" s="335"/>
      <c r="L41" s="336" t="s">
        <v>108</v>
      </c>
      <c r="M41" s="336"/>
    </row>
    <row r="42" spans="2:13" ht="40.5" customHeight="1" x14ac:dyDescent="0.4">
      <c r="B42" s="333" t="s">
        <v>165</v>
      </c>
      <c r="C42" s="334"/>
      <c r="D42" s="334"/>
      <c r="E42" s="334"/>
      <c r="F42" s="334"/>
      <c r="G42" s="334"/>
      <c r="H42" s="334"/>
      <c r="I42" s="334"/>
      <c r="J42" s="334"/>
      <c r="K42" s="335"/>
      <c r="L42" s="336" t="s">
        <v>108</v>
      </c>
      <c r="M42" s="336"/>
    </row>
    <row r="43" spans="2:13" ht="40.5" customHeight="1" x14ac:dyDescent="0.4">
      <c r="B43" s="333" t="s">
        <v>166</v>
      </c>
      <c r="C43" s="334"/>
      <c r="D43" s="334"/>
      <c r="E43" s="334"/>
      <c r="F43" s="334"/>
      <c r="G43" s="334"/>
      <c r="H43" s="334"/>
      <c r="I43" s="334"/>
      <c r="J43" s="334"/>
      <c r="K43" s="335"/>
      <c r="L43" s="336" t="s">
        <v>108</v>
      </c>
      <c r="M43" s="336"/>
    </row>
    <row r="44" spans="2:13" ht="16.5" customHeight="1" x14ac:dyDescent="0.4">
      <c r="B44" s="331" t="s">
        <v>167</v>
      </c>
      <c r="C44" s="331"/>
      <c r="D44" s="331"/>
      <c r="E44" s="331"/>
      <c r="F44" s="331"/>
      <c r="G44" s="331"/>
      <c r="H44" s="331"/>
      <c r="I44" s="331"/>
      <c r="J44" s="331"/>
      <c r="K44" s="331"/>
      <c r="L44" s="331"/>
      <c r="M44" s="331"/>
    </row>
    <row r="45" spans="2:13" ht="16.5" customHeight="1" x14ac:dyDescent="0.4">
      <c r="B45" s="332"/>
      <c r="C45" s="332"/>
      <c r="D45" s="332"/>
      <c r="E45" s="332"/>
      <c r="F45" s="332"/>
      <c r="G45" s="332"/>
      <c r="H45" s="332"/>
      <c r="I45" s="332"/>
      <c r="J45" s="332"/>
      <c r="K45" s="332"/>
      <c r="L45" s="332"/>
      <c r="M45" s="332"/>
    </row>
    <row r="46" spans="2:13" ht="17.25" x14ac:dyDescent="0.4">
      <c r="B46" s="120"/>
      <c r="C46" s="119"/>
      <c r="D46" s="119"/>
      <c r="E46" s="119"/>
      <c r="F46" s="119"/>
      <c r="G46" s="119"/>
      <c r="H46" s="119"/>
      <c r="I46" s="119"/>
      <c r="J46" s="119"/>
      <c r="K46" s="119"/>
      <c r="L46" s="119"/>
      <c r="M46" s="119"/>
    </row>
    <row r="47" spans="2:13" ht="17.25" x14ac:dyDescent="0.4">
      <c r="B47" s="127" t="s">
        <v>185</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1">
    <mergeCell ref="B1:D1"/>
    <mergeCell ref="B44:M45"/>
    <mergeCell ref="B41:K41"/>
    <mergeCell ref="L41:M41"/>
    <mergeCell ref="B42:K42"/>
    <mergeCell ref="L42:M42"/>
    <mergeCell ref="B43:K43"/>
    <mergeCell ref="L43:M43"/>
    <mergeCell ref="B37:C37"/>
    <mergeCell ref="D37:E37"/>
    <mergeCell ref="G37:H37"/>
    <mergeCell ref="B38:E38"/>
    <mergeCell ref="B40:K40"/>
    <mergeCell ref="B35:C35"/>
    <mergeCell ref="D35:E35"/>
    <mergeCell ref="G35:H35"/>
    <mergeCell ref="B36:C36"/>
    <mergeCell ref="D36:E36"/>
    <mergeCell ref="G36:H36"/>
    <mergeCell ref="B33:C33"/>
    <mergeCell ref="D33:E33"/>
    <mergeCell ref="G33:H33"/>
    <mergeCell ref="B34:C34"/>
    <mergeCell ref="D34:E34"/>
    <mergeCell ref="G34:H34"/>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24:C24"/>
    <mergeCell ref="D24:E24"/>
    <mergeCell ref="F24:G24"/>
    <mergeCell ref="H24:J24"/>
    <mergeCell ref="B21:C21"/>
    <mergeCell ref="D21:E21"/>
    <mergeCell ref="F21:G21"/>
    <mergeCell ref="H21:J21"/>
    <mergeCell ref="B22:C22"/>
    <mergeCell ref="D22:E22"/>
    <mergeCell ref="F22:G22"/>
    <mergeCell ref="H22:J22"/>
    <mergeCell ref="B20:C20"/>
    <mergeCell ref="D20:E20"/>
    <mergeCell ref="F20:G20"/>
    <mergeCell ref="H20:J20"/>
    <mergeCell ref="B11:B17"/>
    <mergeCell ref="B23:C23"/>
    <mergeCell ref="D23:E23"/>
    <mergeCell ref="F23:G23"/>
    <mergeCell ref="H23:J23"/>
    <mergeCell ref="J15:K15"/>
    <mergeCell ref="L15:M15"/>
    <mergeCell ref="C16:D16"/>
    <mergeCell ref="E16:F16"/>
    <mergeCell ref="G16:H16"/>
    <mergeCell ref="J16:K16"/>
    <mergeCell ref="L16:M16"/>
    <mergeCell ref="C17:D17"/>
    <mergeCell ref="E17:F17"/>
    <mergeCell ref="G17:H17"/>
    <mergeCell ref="J17:K17"/>
    <mergeCell ref="L17:M17"/>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1"/>
  <sheetViews>
    <sheetView showGridLines="0" view="pageBreakPreview" zoomScaleNormal="100" zoomScaleSheetLayoutView="100" workbookViewId="0">
      <selection activeCell="B1" sqref="B1:D1"/>
    </sheetView>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B1" s="365" t="s">
        <v>193</v>
      </c>
      <c r="C1" s="365"/>
      <c r="D1" s="365"/>
      <c r="H1" s="77" t="s">
        <v>110</v>
      </c>
    </row>
    <row r="2" spans="1:9" ht="25.5" customHeight="1" x14ac:dyDescent="0.4">
      <c r="A2" s="254" t="s">
        <v>111</v>
      </c>
      <c r="B2" s="254"/>
      <c r="C2" s="254"/>
      <c r="D2" s="254"/>
      <c r="E2" s="254"/>
      <c r="F2" s="254"/>
      <c r="G2" s="254"/>
      <c r="H2" s="254"/>
      <c r="I2" s="254"/>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58"/>
      <c r="C5" s="354"/>
      <c r="D5" s="83"/>
      <c r="E5" s="354" t="s">
        <v>109</v>
      </c>
      <c r="F5" s="356" t="s">
        <v>113</v>
      </c>
      <c r="G5" s="344" t="s">
        <v>114</v>
      </c>
    </row>
    <row r="6" spans="1:9" s="82" customFormat="1" ht="28.5" x14ac:dyDescent="0.4">
      <c r="B6" s="359"/>
      <c r="C6" s="355"/>
      <c r="D6" s="84" t="s">
        <v>115</v>
      </c>
      <c r="E6" s="355"/>
      <c r="F6" s="357"/>
      <c r="G6" s="345"/>
    </row>
    <row r="7" spans="1:9" ht="22.5" customHeight="1" x14ac:dyDescent="0.4">
      <c r="B7" s="85" t="s">
        <v>116</v>
      </c>
      <c r="C7" s="86"/>
      <c r="D7" s="87"/>
      <c r="E7" s="88">
        <f>SUM(E8:E10)</f>
        <v>0</v>
      </c>
      <c r="F7" s="89"/>
      <c r="G7" s="138">
        <f>SUM(G8:G10)</f>
        <v>0</v>
      </c>
    </row>
    <row r="8" spans="1:9" ht="19.5" customHeight="1" x14ac:dyDescent="0.4">
      <c r="B8" s="346" t="s">
        <v>117</v>
      </c>
      <c r="C8" s="90"/>
      <c r="D8" s="91" t="s">
        <v>118</v>
      </c>
      <c r="E8" s="92"/>
      <c r="F8" s="93"/>
      <c r="G8" s="140">
        <f>ROUNDDOWN(E8*F8,0)</f>
        <v>0</v>
      </c>
    </row>
    <row r="9" spans="1:9" ht="19.5" customHeight="1" x14ac:dyDescent="0.4">
      <c r="B9" s="346"/>
      <c r="C9" s="90"/>
      <c r="D9" s="91" t="s">
        <v>119</v>
      </c>
      <c r="E9" s="92"/>
      <c r="F9" s="93"/>
      <c r="G9" s="140">
        <f t="shared" ref="G9:G14" si="0">ROUNDDOWN(E9*F9,0)</f>
        <v>0</v>
      </c>
    </row>
    <row r="10" spans="1:9" ht="19.5" customHeight="1" x14ac:dyDescent="0.4">
      <c r="B10" s="347"/>
      <c r="C10" s="94"/>
      <c r="D10" s="95" t="s">
        <v>119</v>
      </c>
      <c r="E10" s="96"/>
      <c r="F10" s="97"/>
      <c r="G10" s="146">
        <f t="shared" si="0"/>
        <v>0</v>
      </c>
    </row>
    <row r="11" spans="1:9" ht="22.5" customHeight="1" x14ac:dyDescent="0.4">
      <c r="B11" s="85" t="s">
        <v>120</v>
      </c>
      <c r="C11" s="86"/>
      <c r="D11" s="87"/>
      <c r="E11" s="88">
        <f>SUM(E12:E14)</f>
        <v>0</v>
      </c>
      <c r="F11" s="89"/>
      <c r="G11" s="138">
        <f>SUM(G12:G14)</f>
        <v>0</v>
      </c>
    </row>
    <row r="12" spans="1:9" ht="19.5" customHeight="1" x14ac:dyDescent="0.4">
      <c r="B12" s="346" t="s">
        <v>117</v>
      </c>
      <c r="C12" s="90"/>
      <c r="D12" s="91" t="s">
        <v>121</v>
      </c>
      <c r="E12" s="92"/>
      <c r="F12" s="93"/>
      <c r="G12" s="140">
        <f t="shared" si="0"/>
        <v>0</v>
      </c>
    </row>
    <row r="13" spans="1:9" ht="19.5" customHeight="1" x14ac:dyDescent="0.4">
      <c r="B13" s="346"/>
      <c r="C13" s="90"/>
      <c r="D13" s="91" t="s">
        <v>121</v>
      </c>
      <c r="E13" s="92"/>
      <c r="F13" s="93"/>
      <c r="G13" s="140">
        <f t="shared" si="0"/>
        <v>0</v>
      </c>
    </row>
    <row r="14" spans="1:9" ht="19.5" customHeight="1" x14ac:dyDescent="0.4">
      <c r="B14" s="347"/>
      <c r="C14" s="94"/>
      <c r="D14" s="95" t="s">
        <v>121</v>
      </c>
      <c r="E14" s="96"/>
      <c r="F14" s="97"/>
      <c r="G14" s="146">
        <f t="shared" si="0"/>
        <v>0</v>
      </c>
    </row>
    <row r="15" spans="1:9" s="137" customFormat="1" ht="22.5" customHeight="1" x14ac:dyDescent="0.4">
      <c r="B15" s="85" t="s">
        <v>186</v>
      </c>
      <c r="C15" s="86"/>
      <c r="D15" s="142"/>
      <c r="E15" s="143"/>
      <c r="F15" s="144"/>
      <c r="G15" s="145">
        <f>SUM(G16)</f>
        <v>0</v>
      </c>
      <c r="H15" s="76"/>
      <c r="I15" s="76"/>
    </row>
    <row r="16" spans="1:9" s="137" customFormat="1" ht="25.5" customHeight="1" thickBot="1" x14ac:dyDescent="0.45">
      <c r="B16" s="135"/>
      <c r="C16" s="90" t="s">
        <v>187</v>
      </c>
      <c r="D16" s="91" t="s">
        <v>188</v>
      </c>
      <c r="E16" s="139" t="s">
        <v>189</v>
      </c>
      <c r="F16" s="141" t="s">
        <v>189</v>
      </c>
      <c r="G16" s="140">
        <v>0</v>
      </c>
      <c r="H16" s="76"/>
      <c r="I16" s="76"/>
    </row>
    <row r="17" spans="1:8" ht="21" x14ac:dyDescent="0.4">
      <c r="A17" s="99"/>
      <c r="B17" s="100"/>
      <c r="C17" s="100"/>
      <c r="D17" s="348" t="s">
        <v>122</v>
      </c>
      <c r="E17" s="349"/>
      <c r="F17" s="350"/>
      <c r="G17" s="147">
        <f>G7+G11+G15</f>
        <v>0</v>
      </c>
    </row>
    <row r="18" spans="1:8" ht="17.25" x14ac:dyDescent="0.4">
      <c r="B18" s="101"/>
      <c r="C18" s="101"/>
      <c r="D18" s="102"/>
      <c r="E18" s="103" t="s">
        <v>123</v>
      </c>
      <c r="F18" s="104">
        <v>0.1</v>
      </c>
      <c r="G18" s="148">
        <f>ROUNDDOWN(G17-G17/(1+F18),0)</f>
        <v>0</v>
      </c>
    </row>
    <row r="19" spans="1:8" ht="21.75" thickBot="1" x14ac:dyDescent="0.45">
      <c r="B19" s="105"/>
      <c r="C19" s="105"/>
      <c r="D19" s="351" t="s">
        <v>124</v>
      </c>
      <c r="E19" s="352"/>
      <c r="F19" s="353"/>
      <c r="G19" s="149">
        <f>IF(ROUNDDOWN(G17*2/3,0)&gt;150000,150000,ROUNDDOWN(G17*2/3,0))</f>
        <v>0</v>
      </c>
    </row>
    <row r="20" spans="1:8" ht="9" customHeight="1" x14ac:dyDescent="0.4">
      <c r="B20" s="106"/>
      <c r="C20" s="106"/>
      <c r="D20" s="106"/>
      <c r="E20" s="106"/>
      <c r="F20" s="81"/>
      <c r="G20" s="81"/>
      <c r="H20" s="81"/>
    </row>
    <row r="21" spans="1:8" ht="18" customHeight="1" thickBot="1" x14ac:dyDescent="0.45">
      <c r="B21" s="79" t="s">
        <v>125</v>
      </c>
      <c r="C21" s="79"/>
      <c r="D21" s="80"/>
      <c r="E21" s="80"/>
      <c r="F21" s="81"/>
      <c r="G21" s="81"/>
    </row>
    <row r="22" spans="1:8" s="82" customFormat="1" ht="12" customHeight="1" x14ac:dyDescent="0.4">
      <c r="B22" s="358"/>
      <c r="C22" s="354"/>
      <c r="D22" s="83"/>
      <c r="E22" s="354" t="s">
        <v>109</v>
      </c>
      <c r="F22" s="356" t="s">
        <v>113</v>
      </c>
      <c r="G22" s="344" t="s">
        <v>114</v>
      </c>
    </row>
    <row r="23" spans="1:8" s="82" customFormat="1" ht="28.5" x14ac:dyDescent="0.4">
      <c r="B23" s="359"/>
      <c r="C23" s="355"/>
      <c r="D23" s="84" t="s">
        <v>115</v>
      </c>
      <c r="E23" s="355"/>
      <c r="F23" s="357"/>
      <c r="G23" s="345"/>
    </row>
    <row r="24" spans="1:8" ht="22.5" customHeight="1" x14ac:dyDescent="0.4">
      <c r="B24" s="85" t="s">
        <v>126</v>
      </c>
      <c r="C24" s="86"/>
      <c r="D24" s="87"/>
      <c r="E24" s="88">
        <f>SUM(E25:E28)</f>
        <v>0</v>
      </c>
      <c r="F24" s="89"/>
      <c r="G24" s="138">
        <f>SUM(G25:G28)</f>
        <v>0</v>
      </c>
    </row>
    <row r="25" spans="1:8" ht="19.5" customHeight="1" x14ac:dyDescent="0.4">
      <c r="B25" s="346" t="s">
        <v>117</v>
      </c>
      <c r="C25" s="90"/>
      <c r="D25" s="91" t="s">
        <v>119</v>
      </c>
      <c r="E25" s="92"/>
      <c r="F25" s="93"/>
      <c r="G25" s="140">
        <f>ROUNDDOWN(E25*F25,0)</f>
        <v>0</v>
      </c>
    </row>
    <row r="26" spans="1:8" ht="19.5" customHeight="1" x14ac:dyDescent="0.4">
      <c r="B26" s="346"/>
      <c r="C26" s="90"/>
      <c r="D26" s="91" t="s">
        <v>119</v>
      </c>
      <c r="E26" s="92"/>
      <c r="F26" s="93"/>
      <c r="G26" s="140">
        <f t="shared" ref="G26" si="1">ROUNDDOWN(E26*F26,0)</f>
        <v>0</v>
      </c>
    </row>
    <row r="27" spans="1:8" ht="19.5" customHeight="1" x14ac:dyDescent="0.4">
      <c r="B27" s="346"/>
      <c r="C27" s="90"/>
      <c r="D27" s="91" t="s">
        <v>119</v>
      </c>
      <c r="E27" s="92"/>
      <c r="F27" s="93"/>
      <c r="G27" s="140">
        <f t="shared" ref="G27" si="2">ROUNDDOWN(E27*F27,0)</f>
        <v>0</v>
      </c>
    </row>
    <row r="28" spans="1:8" ht="19.5" customHeight="1" x14ac:dyDescent="0.4">
      <c r="B28" s="347"/>
      <c r="C28" s="94" t="s">
        <v>187</v>
      </c>
      <c r="D28" s="95" t="s">
        <v>188</v>
      </c>
      <c r="E28" s="150" t="s">
        <v>190</v>
      </c>
      <c r="F28" s="151" t="s">
        <v>190</v>
      </c>
      <c r="G28" s="146"/>
    </row>
    <row r="29" spans="1:8" ht="22.5" customHeight="1" x14ac:dyDescent="0.4">
      <c r="B29" s="85" t="s">
        <v>127</v>
      </c>
      <c r="C29" s="86"/>
      <c r="D29" s="87"/>
      <c r="E29" s="88">
        <f>SUM(E30:E33)</f>
        <v>0</v>
      </c>
      <c r="F29" s="89"/>
      <c r="G29" s="138">
        <f>SUM(G30:G33)</f>
        <v>0</v>
      </c>
    </row>
    <row r="30" spans="1:8" ht="19.5" customHeight="1" x14ac:dyDescent="0.4">
      <c r="B30" s="346" t="s">
        <v>117</v>
      </c>
      <c r="C30" s="90"/>
      <c r="D30" s="91" t="s">
        <v>121</v>
      </c>
      <c r="E30" s="92"/>
      <c r="F30" s="93"/>
      <c r="G30" s="140">
        <f t="shared" ref="G30:G31" si="3">ROUNDDOWN(E30*F30,0)</f>
        <v>0</v>
      </c>
    </row>
    <row r="31" spans="1:8" ht="19.5" customHeight="1" x14ac:dyDescent="0.4">
      <c r="B31" s="346"/>
      <c r="C31" s="90"/>
      <c r="D31" s="91" t="s">
        <v>121</v>
      </c>
      <c r="E31" s="92"/>
      <c r="F31" s="93"/>
      <c r="G31" s="140">
        <f t="shared" si="3"/>
        <v>0</v>
      </c>
    </row>
    <row r="32" spans="1:8" ht="19.5" customHeight="1" x14ac:dyDescent="0.4">
      <c r="B32" s="346"/>
      <c r="C32" s="90"/>
      <c r="D32" s="91" t="s">
        <v>121</v>
      </c>
      <c r="E32" s="92"/>
      <c r="F32" s="93"/>
      <c r="G32" s="140">
        <f t="shared" ref="G32" si="4">ROUNDDOWN(E32*F32,0)</f>
        <v>0</v>
      </c>
    </row>
    <row r="33" spans="1:8" ht="19.5" customHeight="1" thickBot="1" x14ac:dyDescent="0.45">
      <c r="B33" s="347"/>
      <c r="C33" s="94" t="s">
        <v>187</v>
      </c>
      <c r="D33" s="98" t="s">
        <v>188</v>
      </c>
      <c r="E33" s="152" t="s">
        <v>190</v>
      </c>
      <c r="F33" s="153" t="s">
        <v>190</v>
      </c>
      <c r="G33" s="140"/>
    </row>
    <row r="34" spans="1:8" ht="21" x14ac:dyDescent="0.4">
      <c r="A34" s="99"/>
      <c r="B34" s="100"/>
      <c r="C34" s="100"/>
      <c r="D34" s="348" t="s">
        <v>122</v>
      </c>
      <c r="E34" s="349"/>
      <c r="F34" s="350"/>
      <c r="G34" s="147">
        <f>G24+G29</f>
        <v>0</v>
      </c>
    </row>
    <row r="35" spans="1:8" ht="17.25" x14ac:dyDescent="0.4">
      <c r="B35" s="101"/>
      <c r="C35" s="101"/>
      <c r="D35" s="102"/>
      <c r="E35" s="103" t="s">
        <v>123</v>
      </c>
      <c r="F35" s="104">
        <v>0.1</v>
      </c>
      <c r="G35" s="148">
        <f>ROUNDDOWN(G34-G34/(1+F35),0)</f>
        <v>0</v>
      </c>
    </row>
    <row r="36" spans="1:8" ht="21.75" customHeight="1" thickBot="1" x14ac:dyDescent="0.45">
      <c r="B36" s="105"/>
      <c r="C36" s="105"/>
      <c r="D36" s="351" t="s">
        <v>128</v>
      </c>
      <c r="E36" s="352"/>
      <c r="F36" s="353"/>
      <c r="G36" s="149">
        <f>IF(ROUNDDOWN(G24*2/3,0)&gt;50000,50000,ROUNDDOWN(G24*2/3,0))+IF(ROUNDDOWN(G29*2/3,0)&gt;50000,50000,ROUNDDOWN(G29*2/3,0))</f>
        <v>0</v>
      </c>
    </row>
    <row r="37" spans="1:8" ht="9" customHeight="1" x14ac:dyDescent="0.4">
      <c r="B37" s="106"/>
      <c r="C37" s="106"/>
      <c r="D37" s="106"/>
      <c r="E37" s="106"/>
      <c r="F37" s="81"/>
      <c r="G37" s="81"/>
      <c r="H37" s="81"/>
    </row>
    <row r="38" spans="1:8" ht="18" thickBot="1" x14ac:dyDescent="0.45">
      <c r="B38" s="107" t="s">
        <v>129</v>
      </c>
      <c r="C38" s="101"/>
      <c r="D38" s="106"/>
      <c r="E38" s="81"/>
      <c r="F38" s="81"/>
      <c r="G38" s="81"/>
    </row>
    <row r="39" spans="1:8" s="82" customFormat="1" ht="12" customHeight="1" x14ac:dyDescent="0.4">
      <c r="B39" s="358"/>
      <c r="C39" s="354"/>
      <c r="D39" s="83"/>
      <c r="E39" s="354" t="s">
        <v>109</v>
      </c>
      <c r="F39" s="356" t="s">
        <v>113</v>
      </c>
      <c r="G39" s="344" t="s">
        <v>114</v>
      </c>
    </row>
    <row r="40" spans="1:8" s="82" customFormat="1" ht="28.5" x14ac:dyDescent="0.4">
      <c r="B40" s="359"/>
      <c r="C40" s="355"/>
      <c r="D40" s="84" t="s">
        <v>115</v>
      </c>
      <c r="E40" s="355"/>
      <c r="F40" s="357"/>
      <c r="G40" s="345"/>
    </row>
    <row r="41" spans="1:8" ht="22.5" customHeight="1" x14ac:dyDescent="0.4">
      <c r="B41" s="85" t="s">
        <v>130</v>
      </c>
      <c r="C41" s="86"/>
      <c r="D41" s="87"/>
      <c r="E41" s="88">
        <f>SUM(E42:E43)</f>
        <v>0</v>
      </c>
      <c r="F41" s="89"/>
      <c r="G41" s="154">
        <f>SUM(G42:G43)</f>
        <v>0</v>
      </c>
    </row>
    <row r="42" spans="1:8" ht="21" customHeight="1" x14ac:dyDescent="0.4">
      <c r="B42" s="363" t="s">
        <v>117</v>
      </c>
      <c r="C42" s="90" t="s">
        <v>131</v>
      </c>
      <c r="D42" s="91" t="s">
        <v>121</v>
      </c>
      <c r="E42" s="92"/>
      <c r="F42" s="93"/>
      <c r="G42" s="155">
        <f>ROUNDDOWN(E42*F42,0)</f>
        <v>0</v>
      </c>
    </row>
    <row r="43" spans="1:8" ht="21" customHeight="1" x14ac:dyDescent="0.4">
      <c r="B43" s="364"/>
      <c r="C43" s="94"/>
      <c r="D43" s="95" t="s">
        <v>121</v>
      </c>
      <c r="E43" s="96"/>
      <c r="F43" s="97"/>
      <c r="G43" s="156">
        <f t="shared" ref="G43" si="5">ROUNDDOWN(E43*F43,0)</f>
        <v>0</v>
      </c>
    </row>
    <row r="44" spans="1:8" ht="22.5" customHeight="1" x14ac:dyDescent="0.4">
      <c r="B44" s="85" t="s">
        <v>132</v>
      </c>
      <c r="C44" s="86"/>
      <c r="D44" s="87"/>
      <c r="E44" s="88">
        <f>SUM(E45:E47)</f>
        <v>0</v>
      </c>
      <c r="F44" s="89"/>
      <c r="G44" s="154">
        <f>SUM(G45:G47)</f>
        <v>0</v>
      </c>
    </row>
    <row r="45" spans="1:8" ht="19.5" customHeight="1" x14ac:dyDescent="0.4">
      <c r="B45" s="346" t="s">
        <v>117</v>
      </c>
      <c r="C45" s="90"/>
      <c r="D45" s="91" t="s">
        <v>121</v>
      </c>
      <c r="E45" s="92"/>
      <c r="F45" s="93"/>
      <c r="G45" s="155">
        <f t="shared" ref="G45:G47" si="6">ROUNDDOWN(E45*F45,0)</f>
        <v>0</v>
      </c>
    </row>
    <row r="46" spans="1:8" ht="19.5" customHeight="1" x14ac:dyDescent="0.4">
      <c r="B46" s="346"/>
      <c r="C46" s="90"/>
      <c r="D46" s="91" t="s">
        <v>121</v>
      </c>
      <c r="E46" s="92"/>
      <c r="F46" s="93"/>
      <c r="G46" s="155">
        <f t="shared" si="6"/>
        <v>0</v>
      </c>
    </row>
    <row r="47" spans="1:8" ht="19.5" customHeight="1" x14ac:dyDescent="0.4">
      <c r="B47" s="347"/>
      <c r="C47" s="94"/>
      <c r="D47" s="95" t="s">
        <v>121</v>
      </c>
      <c r="E47" s="92"/>
      <c r="F47" s="93"/>
      <c r="G47" s="155">
        <f t="shared" si="6"/>
        <v>0</v>
      </c>
    </row>
    <row r="48" spans="1:8" s="137" customFormat="1" ht="22.5" customHeight="1" x14ac:dyDescent="0.4">
      <c r="B48" s="85" t="s">
        <v>186</v>
      </c>
      <c r="C48" s="86"/>
      <c r="D48" s="142"/>
      <c r="E48" s="88"/>
      <c r="F48" s="89"/>
      <c r="G48" s="138">
        <f>SUM(G49)</f>
        <v>0</v>
      </c>
    </row>
    <row r="49" spans="1:7" s="137" customFormat="1" ht="25.5" customHeight="1" thickBot="1" x14ac:dyDescent="0.45">
      <c r="B49" s="136"/>
      <c r="C49" s="90" t="s">
        <v>187</v>
      </c>
      <c r="D49" s="91" t="s">
        <v>188</v>
      </c>
      <c r="E49" s="157" t="s">
        <v>189</v>
      </c>
      <c r="F49" s="153" t="s">
        <v>189</v>
      </c>
      <c r="G49" s="140">
        <v>0</v>
      </c>
    </row>
    <row r="50" spans="1:7" ht="21" x14ac:dyDescent="0.4">
      <c r="A50" s="99"/>
      <c r="B50" s="100"/>
      <c r="C50" s="100"/>
      <c r="D50" s="348" t="s">
        <v>122</v>
      </c>
      <c r="E50" s="349"/>
      <c r="F50" s="350"/>
      <c r="G50" s="158">
        <f>G41+G44+G48</f>
        <v>0</v>
      </c>
    </row>
    <row r="51" spans="1:7" ht="17.25" x14ac:dyDescent="0.4">
      <c r="B51" s="101"/>
      <c r="C51" s="101"/>
      <c r="D51" s="102"/>
      <c r="E51" s="103" t="s">
        <v>123</v>
      </c>
      <c r="F51" s="159">
        <v>0.1</v>
      </c>
      <c r="G51" s="160">
        <f>ROUNDDOWN(G50-G50/(1+F51),0)</f>
        <v>0</v>
      </c>
    </row>
    <row r="52" spans="1:7" ht="21.75" customHeight="1" thickBot="1" x14ac:dyDescent="0.45">
      <c r="B52" s="105"/>
      <c r="C52" s="108"/>
      <c r="D52" s="351" t="s">
        <v>191</v>
      </c>
      <c r="E52" s="352"/>
      <c r="F52" s="353"/>
      <c r="G52" s="161">
        <f>IF(ROUNDDOWN(G50*2/3,0)&gt;100000,100000,ROUNDDOWN(G50*2/3,0))</f>
        <v>0</v>
      </c>
    </row>
    <row r="53" spans="1:7" ht="18" customHeight="1" x14ac:dyDescent="0.15">
      <c r="B53" s="109" t="s">
        <v>133</v>
      </c>
      <c r="C53" s="362" t="s">
        <v>134</v>
      </c>
      <c r="D53" s="362"/>
      <c r="E53" s="362"/>
      <c r="F53" s="362"/>
      <c r="G53" s="362"/>
    </row>
    <row r="54" spans="1:7" ht="30" customHeight="1" x14ac:dyDescent="0.4">
      <c r="B54" s="110" t="s">
        <v>135</v>
      </c>
      <c r="C54" s="332" t="s">
        <v>136</v>
      </c>
      <c r="D54" s="332"/>
      <c r="E54" s="332"/>
      <c r="F54" s="332"/>
      <c r="G54" s="332"/>
    </row>
    <row r="55" spans="1:7" ht="14.25" x14ac:dyDescent="0.4">
      <c r="B55" s="111"/>
      <c r="C55" s="111"/>
    </row>
    <row r="56" spans="1:7" ht="17.25" x14ac:dyDescent="0.4">
      <c r="B56" s="112" t="s">
        <v>137</v>
      </c>
      <c r="C56" s="101"/>
      <c r="D56" s="106"/>
      <c r="E56" s="81"/>
      <c r="F56" s="81"/>
      <c r="G56" s="81"/>
    </row>
    <row r="57" spans="1:7" ht="39.75" customHeight="1" x14ac:dyDescent="0.4">
      <c r="B57" s="113" t="s">
        <v>138</v>
      </c>
      <c r="C57" s="360" t="s">
        <v>139</v>
      </c>
      <c r="D57" s="360"/>
      <c r="E57" s="360"/>
      <c r="F57" s="360"/>
      <c r="G57" s="360"/>
    </row>
    <row r="58" spans="1:7" x14ac:dyDescent="0.4">
      <c r="B58" s="113" t="s">
        <v>138</v>
      </c>
      <c r="C58" s="361" t="s">
        <v>140</v>
      </c>
      <c r="D58" s="361"/>
      <c r="E58" s="361"/>
      <c r="F58" s="361"/>
      <c r="G58" s="361"/>
    </row>
    <row r="59" spans="1:7" ht="14.25" x14ac:dyDescent="0.4">
      <c r="B59" s="111"/>
      <c r="C59" s="111"/>
    </row>
    <row r="60" spans="1:7" ht="14.25" x14ac:dyDescent="0.4">
      <c r="B60" s="111"/>
      <c r="C60" s="111"/>
    </row>
    <row r="61" spans="1:7" ht="14.25" x14ac:dyDescent="0.4">
      <c r="B61" s="111"/>
      <c r="C61" s="111"/>
    </row>
  </sheetData>
  <mergeCells count="30">
    <mergeCell ref="B1:D1"/>
    <mergeCell ref="C57:G57"/>
    <mergeCell ref="C58:G58"/>
    <mergeCell ref="C53:G53"/>
    <mergeCell ref="C54:G54"/>
    <mergeCell ref="B30:B33"/>
    <mergeCell ref="D34:F34"/>
    <mergeCell ref="D36:F36"/>
    <mergeCell ref="B39:C40"/>
    <mergeCell ref="B42:B43"/>
    <mergeCell ref="B45:B47"/>
    <mergeCell ref="B8:B10"/>
    <mergeCell ref="A2:I2"/>
    <mergeCell ref="B5:C6"/>
    <mergeCell ref="E5:E6"/>
    <mergeCell ref="F5:F6"/>
    <mergeCell ref="G5:G6"/>
    <mergeCell ref="B12:B14"/>
    <mergeCell ref="D17:F17"/>
    <mergeCell ref="D19:F19"/>
    <mergeCell ref="B22:C23"/>
    <mergeCell ref="E22:E23"/>
    <mergeCell ref="F22:F23"/>
    <mergeCell ref="G22:G23"/>
    <mergeCell ref="B25:B28"/>
    <mergeCell ref="D50:F50"/>
    <mergeCell ref="D52:F52"/>
    <mergeCell ref="E39:E40"/>
    <mergeCell ref="F39:F40"/>
    <mergeCell ref="G39:G40"/>
  </mergeCells>
  <phoneticPr fontId="5"/>
  <printOptions horizontalCentered="1"/>
  <pageMargins left="0.23622047244094491" right="0.23622047244094491" top="0.35433070866141736" bottom="0.15748031496062992"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2024-01-23T10:13:44Z</dcterms:created>
  <dcterms:modified xsi:type="dcterms:W3CDTF">2025-03-29T06:42:25Z</dcterms:modified>
  <cp:category/>
  <cp:contentStatus/>
</cp:coreProperties>
</file>