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財務課\→企画課（29改正執行・広報関係）\☆様式類最新版\210730更新\⑥D類型(新設)\③基準への適合状況\"/>
    </mc:Choice>
  </mc:AlternateContent>
  <bookViews>
    <workbookView xWindow="600" yWindow="120" windowWidth="19395" windowHeight="7830" activeTab="1"/>
  </bookViews>
  <sheets>
    <sheet name="基準への適合状況（修正ROA）" sheetId="11" r:id="rId1"/>
    <sheet name="基準への適合状況（有形固定資産回転率）" sheetId="12" r:id="rId2"/>
  </sheets>
  <definedNames>
    <definedName name="_xlnm.Print_Area" localSheetId="0">'基準への適合状況（修正ROA）'!$A$1:$K$17</definedName>
    <definedName name="_xlnm.Print_Area" localSheetId="1">'基準への適合状況（有形固定資産回転率）'!$A$1:$K$25</definedName>
  </definedNames>
  <calcPr calcId="162913"/>
</workbook>
</file>

<file path=xl/calcChain.xml><?xml version="1.0" encoding="utf-8"?>
<calcChain xmlns="http://schemas.openxmlformats.org/spreadsheetml/2006/main">
  <c r="D23" i="11" l="1"/>
  <c r="E23" i="11"/>
  <c r="F23" i="11"/>
  <c r="F27" i="11" s="1"/>
  <c r="F30" i="11" s="1"/>
  <c r="G23" i="11"/>
  <c r="G27" i="11" s="1"/>
  <c r="G30" i="11" s="1"/>
  <c r="H23" i="11"/>
  <c r="I23" i="11"/>
  <c r="I27" i="11" s="1"/>
  <c r="I30" i="11" s="1"/>
  <c r="D27" i="11"/>
  <c r="D30" i="11" s="1"/>
  <c r="E27" i="11"/>
  <c r="E30" i="11" s="1"/>
  <c r="H27" i="11"/>
  <c r="D28" i="11"/>
  <c r="E28" i="11"/>
  <c r="F28" i="11"/>
  <c r="G28" i="11"/>
  <c r="H28" i="11"/>
  <c r="I28" i="11"/>
  <c r="D29" i="11"/>
  <c r="E29" i="11"/>
  <c r="F29" i="11"/>
  <c r="G29" i="11"/>
  <c r="H29" i="11"/>
  <c r="I29" i="11"/>
  <c r="H30" i="11"/>
  <c r="K28" i="11" l="1"/>
</calcChain>
</file>

<file path=xl/comments1.xml><?xml version="1.0" encoding="utf-8"?>
<comments xmlns="http://schemas.openxmlformats.org/spreadsheetml/2006/main">
  <authors>
    <author>Windows ユーザー</author>
  </authors>
  <commentList>
    <comment ref="K5" authorId="0" shapeId="0">
      <text>
        <r>
          <rPr>
            <b/>
            <sz val="9"/>
            <color indexed="81"/>
            <rFont val="MS P ゴシック"/>
            <family val="3"/>
            <charset val="128"/>
          </rPr>
          <t>計画期間に応じて設定</t>
        </r>
      </text>
    </comment>
    <comment ref="M28" authorId="0" shapeId="0">
      <text>
        <r>
          <rPr>
            <b/>
            <sz val="9"/>
            <color indexed="81"/>
            <rFont val="MS P ゴシック"/>
            <family val="3"/>
            <charset val="128"/>
          </rPr>
          <t>計画期間に応じて設定</t>
        </r>
      </text>
    </comment>
    <comment ref="B34" authorId="0" shapeId="0">
      <text>
        <r>
          <rPr>
            <b/>
            <sz val="9"/>
            <color indexed="81"/>
            <rFont val="MS P ゴシック"/>
            <family val="3"/>
            <charset val="128"/>
          </rPr>
          <t>変化のある項目について記載するとともに根拠資料を記載または添付する</t>
        </r>
      </text>
    </comment>
    <comment ref="B41" authorId="0" shapeId="0">
      <text>
        <r>
          <rPr>
            <b/>
            <sz val="9"/>
            <color indexed="81"/>
            <rFont val="MS P ゴシック"/>
            <family val="3"/>
            <charset val="128"/>
          </rPr>
          <t>変化のある項目について記載するとともに根拠資料を記載または添付する</t>
        </r>
      </text>
    </comment>
  </commentList>
</comments>
</file>

<file path=xl/comments2.xml><?xml version="1.0" encoding="utf-8"?>
<comments xmlns="http://schemas.openxmlformats.org/spreadsheetml/2006/main">
  <authors>
    <author>Windows ユーザー</author>
  </authors>
  <commentList>
    <comment ref="L5" authorId="0" shapeId="0">
      <text>
        <r>
          <rPr>
            <b/>
            <sz val="9"/>
            <color indexed="81"/>
            <rFont val="MS P ゴシック"/>
            <family val="3"/>
            <charset val="128"/>
          </rPr>
          <t>計画期間に応じて設定</t>
        </r>
      </text>
    </comment>
    <comment ref="L20" authorId="0" shapeId="0">
      <text>
        <r>
          <rPr>
            <b/>
            <sz val="9"/>
            <color indexed="81"/>
            <rFont val="MS P ゴシック"/>
            <family val="3"/>
            <charset val="128"/>
          </rPr>
          <t>計画期間に応じて
設定</t>
        </r>
        <r>
          <rPr>
            <sz val="9"/>
            <color indexed="81"/>
            <rFont val="MS P ゴシック"/>
            <family val="3"/>
            <charset val="128"/>
          </rPr>
          <t xml:space="preserve">
</t>
        </r>
      </text>
    </comment>
    <comment ref="B23" authorId="0" shapeId="0">
      <text>
        <r>
          <rPr>
            <b/>
            <sz val="9"/>
            <color indexed="81"/>
            <rFont val="MS P ゴシック"/>
            <family val="3"/>
            <charset val="128"/>
          </rPr>
          <t>変化のある項目について記載するとともに根拠資料を記載または添付する</t>
        </r>
      </text>
    </comment>
    <comment ref="B28" authorId="0" shapeId="0">
      <text>
        <r>
          <rPr>
            <b/>
            <sz val="9"/>
            <color indexed="81"/>
            <rFont val="MS P ゴシック"/>
            <family val="3"/>
            <charset val="128"/>
          </rPr>
          <t>変化のある項目について記載するとともに根拠資料を記載または添付する</t>
        </r>
      </text>
    </comment>
  </commentList>
</comments>
</file>

<file path=xl/sharedStrings.xml><?xml version="1.0" encoding="utf-8"?>
<sst xmlns="http://schemas.openxmlformats.org/spreadsheetml/2006/main" count="85" uniqueCount="58">
  <si>
    <t>売上総利益</t>
    <rPh sb="0" eb="2">
      <t>ウリアゲ</t>
    </rPh>
    <rPh sb="2" eb="5">
      <t>ソウリエキ</t>
    </rPh>
    <rPh sb="4" eb="5">
      <t>エイリ</t>
    </rPh>
    <phoneticPr fontId="1"/>
  </si>
  <si>
    <t>売上原価</t>
    <rPh sb="0" eb="2">
      <t>ウリアゲ</t>
    </rPh>
    <rPh sb="2" eb="4">
      <t>ゲンカ</t>
    </rPh>
    <phoneticPr fontId="1"/>
  </si>
  <si>
    <t>-</t>
    <phoneticPr fontId="1"/>
  </si>
  <si>
    <t>営業利益</t>
    <rPh sb="0" eb="2">
      <t>エイギョウ</t>
    </rPh>
    <rPh sb="2" eb="4">
      <t>リエキ</t>
    </rPh>
    <phoneticPr fontId="1"/>
  </si>
  <si>
    <t>投資年度</t>
    <rPh sb="0" eb="2">
      <t>トウシ</t>
    </rPh>
    <rPh sb="2" eb="4">
      <t>ネンド</t>
    </rPh>
    <phoneticPr fontId="1"/>
  </si>
  <si>
    <t>販管費</t>
    <rPh sb="0" eb="3">
      <t>ハンカンヒ</t>
    </rPh>
    <phoneticPr fontId="1"/>
  </si>
  <si>
    <t>基準値</t>
    <rPh sb="0" eb="3">
      <t>キジュンチ</t>
    </rPh>
    <phoneticPr fontId="1"/>
  </si>
  <si>
    <t>減価償却費</t>
    <rPh sb="0" eb="2">
      <t>ゲンカ</t>
    </rPh>
    <rPh sb="2" eb="4">
      <t>ショウキャク</t>
    </rPh>
    <rPh sb="4" eb="5">
      <t>ヒ</t>
    </rPh>
    <phoneticPr fontId="1"/>
  </si>
  <si>
    <t>（別紙）</t>
    <rPh sb="1" eb="3">
      <t>ベッシ</t>
    </rPh>
    <phoneticPr fontId="1"/>
  </si>
  <si>
    <t>基準への適合状況</t>
    <rPh sb="0" eb="2">
      <t>キジュン</t>
    </rPh>
    <rPh sb="4" eb="6">
      <t>テキゴウ</t>
    </rPh>
    <rPh sb="6" eb="8">
      <t>ジョウキョウ</t>
    </rPh>
    <phoneticPr fontId="1"/>
  </si>
  <si>
    <t>（減価償却費）</t>
    <rPh sb="1" eb="3">
      <t>ゲンカ</t>
    </rPh>
    <rPh sb="3" eb="6">
      <t>ショウキャクヒ</t>
    </rPh>
    <phoneticPr fontId="1"/>
  </si>
  <si>
    <t>&gt;</t>
    <phoneticPr fontId="1"/>
  </si>
  <si>
    <t>修正ROA＝</t>
    <rPh sb="0" eb="2">
      <t>シュウセイ</t>
    </rPh>
    <phoneticPr fontId="1"/>
  </si>
  <si>
    <t>計画終了年度における
営業利益＋減価償却費＋研究開発費</t>
    <rPh sb="0" eb="2">
      <t>ケイカク</t>
    </rPh>
    <rPh sb="2" eb="4">
      <t>シュウリョウ</t>
    </rPh>
    <rPh sb="4" eb="6">
      <t>ネンド</t>
    </rPh>
    <rPh sb="11" eb="13">
      <t>エイギョウ</t>
    </rPh>
    <rPh sb="13" eb="15">
      <t>リエキ</t>
    </rPh>
    <rPh sb="16" eb="21">
      <t>ゲンカショウキャクヒ</t>
    </rPh>
    <rPh sb="22" eb="24">
      <t>ケンキュウ</t>
    </rPh>
    <rPh sb="24" eb="26">
      <t>カイハツ</t>
    </rPh>
    <rPh sb="26" eb="27">
      <t>ヒ</t>
    </rPh>
    <phoneticPr fontId="1"/>
  </si>
  <si>
    <t>計画終了年度における総資産</t>
    <rPh sb="0" eb="2">
      <t>ケイカク</t>
    </rPh>
    <rPh sb="2" eb="4">
      <t>シュウリョウ</t>
    </rPh>
    <rPh sb="4" eb="6">
      <t>ネンド</t>
    </rPh>
    <rPh sb="10" eb="13">
      <t>ソウシサン</t>
    </rPh>
    <phoneticPr fontId="1"/>
  </si>
  <si>
    <t>総資産</t>
    <rPh sb="0" eb="3">
      <t>ソウシサン</t>
    </rPh>
    <phoneticPr fontId="1"/>
  </si>
  <si>
    <t>研究開発費</t>
    <rPh sb="0" eb="5">
      <t>ケンキュウカイハツヒ</t>
    </rPh>
    <phoneticPr fontId="1"/>
  </si>
  <si>
    <t>※計画期間5年の場合</t>
    <rPh sb="1" eb="3">
      <t>ケイカク</t>
    </rPh>
    <rPh sb="3" eb="5">
      <t>キカン</t>
    </rPh>
    <rPh sb="6" eb="7">
      <t>ネン</t>
    </rPh>
    <rPh sb="8" eb="10">
      <t>バアイ</t>
    </rPh>
    <phoneticPr fontId="1"/>
  </si>
  <si>
    <t>単位</t>
    <phoneticPr fontId="1"/>
  </si>
  <si>
    <t>：</t>
    <phoneticPr fontId="1"/>
  </si>
  <si>
    <t>千円</t>
    <rPh sb="0" eb="1">
      <t>セン</t>
    </rPh>
    <phoneticPr fontId="1"/>
  </si>
  <si>
    <t>売上高</t>
    <rPh sb="0" eb="2">
      <t>ウリアゲ</t>
    </rPh>
    <rPh sb="2" eb="3">
      <t>ダカ</t>
    </rPh>
    <phoneticPr fontId="1"/>
  </si>
  <si>
    <t>（研究開発費）</t>
    <rPh sb="1" eb="3">
      <t>ケンキュウ</t>
    </rPh>
    <rPh sb="3" eb="5">
      <t>カイハツ</t>
    </rPh>
    <rPh sb="5" eb="6">
      <t>ヒ</t>
    </rPh>
    <phoneticPr fontId="1"/>
  </si>
  <si>
    <t>（それ以外)</t>
    <rPh sb="3" eb="5">
      <t>イガイ</t>
    </rPh>
    <phoneticPr fontId="1"/>
  </si>
  <si>
    <t>修正ROA増加分</t>
    <rPh sb="0" eb="2">
      <t>シュウセイ</t>
    </rPh>
    <rPh sb="5" eb="8">
      <t>ゾウカブン</t>
    </rPh>
    <phoneticPr fontId="1"/>
  </si>
  <si>
    <t>＞</t>
  </si>
  <si>
    <t>修正ROA</t>
    <rPh sb="0" eb="2">
      <t>シュウセイ</t>
    </rPh>
    <phoneticPr fontId="1"/>
  </si>
  <si>
    <t>１．本件M&amp;Aによる効果</t>
    <rPh sb="2" eb="4">
      <t>ホンケン</t>
    </rPh>
    <rPh sb="10" eb="12">
      <t>コウカ</t>
    </rPh>
    <phoneticPr fontId="1"/>
  </si>
  <si>
    <t>２．本件設備投資による効果</t>
    <phoneticPr fontId="1"/>
  </si>
  <si>
    <t>①売上高：</t>
    <phoneticPr fontId="1"/>
  </si>
  <si>
    <t>a社との原材料共同仕入れによる売上原価の低減</t>
    <rPh sb="1" eb="2">
      <t>シャ</t>
    </rPh>
    <rPh sb="4" eb="7">
      <t>ゲンザイリョウ</t>
    </rPh>
    <rPh sb="7" eb="9">
      <t>キョウドウ</t>
    </rPh>
    <rPh sb="9" eb="11">
      <t>シイ</t>
    </rPh>
    <rPh sb="15" eb="17">
      <t>ウリアゲ</t>
    </rPh>
    <rPh sb="17" eb="19">
      <t>ゲンカ</t>
    </rPh>
    <rPh sb="20" eb="22">
      <t>テイゲン</t>
    </rPh>
    <phoneticPr fontId="1"/>
  </si>
  <si>
    <t>②売上原価：</t>
    <rPh sb="1" eb="3">
      <t>ウリアゲ</t>
    </rPh>
    <rPh sb="3" eb="5">
      <t>ゲンカ</t>
    </rPh>
    <phoneticPr fontId="1"/>
  </si>
  <si>
    <t>①総資産</t>
    <rPh sb="1" eb="4">
      <t>ソウシサン</t>
    </rPh>
    <phoneticPr fontId="1"/>
  </si>
  <si>
    <t>②減価償却費</t>
    <phoneticPr fontId="1"/>
  </si>
  <si>
    <t>(添付「売上高増加見込額算定表」参照）</t>
    <phoneticPr fontId="1"/>
  </si>
  <si>
    <t>(添付「売上原価減少見込額算定表」参照）</t>
    <rPh sb="6" eb="8">
      <t>ゲンカ</t>
    </rPh>
    <rPh sb="8" eb="10">
      <t>ゲンショウ</t>
    </rPh>
    <phoneticPr fontId="1"/>
  </si>
  <si>
    <t>機械装置・ソフトウェアの導入に伴う総資産の増加</t>
    <rPh sb="0" eb="2">
      <t>キカイ</t>
    </rPh>
    <rPh sb="2" eb="4">
      <t>ソウチ</t>
    </rPh>
    <rPh sb="12" eb="14">
      <t>ドウニュウ</t>
    </rPh>
    <rPh sb="15" eb="16">
      <t>トモナ</t>
    </rPh>
    <rPh sb="17" eb="20">
      <t>ソウシサン</t>
    </rPh>
    <rPh sb="21" eb="23">
      <t>ゾウカ</t>
    </rPh>
    <phoneticPr fontId="1"/>
  </si>
  <si>
    <t>③売上原価</t>
    <rPh sb="1" eb="3">
      <t>ウリアゲ</t>
    </rPh>
    <rPh sb="3" eb="5">
      <t>ゲンカ</t>
    </rPh>
    <phoneticPr fontId="1"/>
  </si>
  <si>
    <t>販売数量の増強のため実施する設備投資による設備入れ替えに伴う歩留り率向上による原価改善</t>
    <rPh sb="0" eb="2">
      <t>ハンバイ</t>
    </rPh>
    <rPh sb="2" eb="4">
      <t>スウリョウ</t>
    </rPh>
    <rPh sb="5" eb="7">
      <t>ゾウキョウ</t>
    </rPh>
    <rPh sb="10" eb="12">
      <t>ジッシ</t>
    </rPh>
    <rPh sb="14" eb="16">
      <t>セツビ</t>
    </rPh>
    <rPh sb="16" eb="18">
      <t>トウシ</t>
    </rPh>
    <rPh sb="21" eb="23">
      <t>セツビ</t>
    </rPh>
    <rPh sb="23" eb="24">
      <t>イ</t>
    </rPh>
    <rPh sb="25" eb="26">
      <t>カ</t>
    </rPh>
    <rPh sb="28" eb="29">
      <t>トモナ</t>
    </rPh>
    <phoneticPr fontId="1"/>
  </si>
  <si>
    <t>④販管費</t>
    <rPh sb="1" eb="4">
      <t>ハンカンヒ</t>
    </rPh>
    <phoneticPr fontId="1"/>
  </si>
  <si>
    <t>子会社化したa社の販売チャネル活用に伴う安定的な販売先の確保に伴う販売数量の増加</t>
    <rPh sb="7" eb="8">
      <t>シャ</t>
    </rPh>
    <rPh sb="9" eb="11">
      <t>ハンバイ</t>
    </rPh>
    <rPh sb="15" eb="17">
      <t>カツヨウ</t>
    </rPh>
    <rPh sb="18" eb="19">
      <t>トモナ</t>
    </rPh>
    <rPh sb="20" eb="23">
      <t>アンテイテキ</t>
    </rPh>
    <rPh sb="24" eb="27">
      <t>ハンバイサキ</t>
    </rPh>
    <rPh sb="28" eb="30">
      <t>カクホ</t>
    </rPh>
    <phoneticPr fontId="1"/>
  </si>
  <si>
    <t>a社と共通の中小企業向け原価管理システム導入に伴う販管費の低減</t>
    <rPh sb="1" eb="2">
      <t>シャ</t>
    </rPh>
    <rPh sb="3" eb="5">
      <t>キョウツウ</t>
    </rPh>
    <rPh sb="20" eb="22">
      <t>ドウニュウ</t>
    </rPh>
    <rPh sb="23" eb="24">
      <t>トモナ</t>
    </rPh>
    <rPh sb="25" eb="28">
      <t>ハンカンヒ</t>
    </rPh>
    <rPh sb="29" eb="31">
      <t>テイゲン</t>
    </rPh>
    <phoneticPr fontId="1"/>
  </si>
  <si>
    <t>M&amp;Aの目的：</t>
    <rPh sb="4" eb="6">
      <t>モクテキ</t>
    </rPh>
    <phoneticPr fontId="1"/>
  </si>
  <si>
    <t>設備投資の目的：</t>
    <rPh sb="0" eb="2">
      <t>セツビ</t>
    </rPh>
    <rPh sb="2" eb="4">
      <t>トウシ</t>
    </rPh>
    <rPh sb="5" eb="7">
      <t>モクテキ</t>
    </rPh>
    <phoneticPr fontId="1"/>
  </si>
  <si>
    <t>同業他社であるa社を株式取得により子会社化することで、販売チャネル活用、新製品の共同開発等の競争力強化を目的とする。</t>
    <rPh sb="0" eb="2">
      <t>ドウギョウ</t>
    </rPh>
    <rPh sb="2" eb="4">
      <t>タシャ</t>
    </rPh>
    <rPh sb="8" eb="9">
      <t>シャ</t>
    </rPh>
    <rPh sb="10" eb="12">
      <t>カブシキ</t>
    </rPh>
    <rPh sb="12" eb="14">
      <t>シュトク</t>
    </rPh>
    <rPh sb="17" eb="21">
      <t>コガイシャカ</t>
    </rPh>
    <rPh sb="36" eb="39">
      <t>シンセイヒン</t>
    </rPh>
    <rPh sb="40" eb="42">
      <t>キョウドウ</t>
    </rPh>
    <rPh sb="42" eb="44">
      <t>カイハツ</t>
    </rPh>
    <rPh sb="44" eb="45">
      <t>トウ</t>
    </rPh>
    <rPh sb="46" eb="49">
      <t>キョウソウリョク</t>
    </rPh>
    <rPh sb="49" eb="51">
      <t>キョウカ</t>
    </rPh>
    <rPh sb="52" eb="54">
      <t>モクテキ</t>
    </rPh>
    <phoneticPr fontId="1"/>
  </si>
  <si>
    <t>上記販売チャネル増加を見込み、販売数量の増強のため機械装置を導入
a社と共通の中小企業向け原価管理システム導入し、販管費の削減を目指す</t>
    <rPh sb="0" eb="2">
      <t>ジョウキ</t>
    </rPh>
    <rPh sb="2" eb="4">
      <t>ハンバイ</t>
    </rPh>
    <rPh sb="8" eb="10">
      <t>ゾウカ</t>
    </rPh>
    <rPh sb="11" eb="13">
      <t>ミコ</t>
    </rPh>
    <rPh sb="25" eb="27">
      <t>キカイ</t>
    </rPh>
    <rPh sb="27" eb="29">
      <t>ソウチ</t>
    </rPh>
    <rPh sb="30" eb="32">
      <t>ドウニュウ</t>
    </rPh>
    <rPh sb="57" eb="60">
      <t>ハンカンヒ</t>
    </rPh>
    <rPh sb="61" eb="63">
      <t>サクゲン</t>
    </rPh>
    <rPh sb="64" eb="66">
      <t>メザ</t>
    </rPh>
    <phoneticPr fontId="1"/>
  </si>
  <si>
    <t>有形固定資産回転率＝</t>
    <rPh sb="0" eb="2">
      <t>ユウケイ</t>
    </rPh>
    <rPh sb="2" eb="4">
      <t>コテイ</t>
    </rPh>
    <rPh sb="4" eb="6">
      <t>シサン</t>
    </rPh>
    <rPh sb="6" eb="8">
      <t>カイテン</t>
    </rPh>
    <rPh sb="8" eb="9">
      <t>リツ</t>
    </rPh>
    <phoneticPr fontId="1"/>
  </si>
  <si>
    <t>計画終了年度における
売上高</t>
    <rPh sb="0" eb="2">
      <t>ケイカク</t>
    </rPh>
    <rPh sb="2" eb="4">
      <t>シュウリョウ</t>
    </rPh>
    <rPh sb="4" eb="6">
      <t>ネンド</t>
    </rPh>
    <rPh sb="11" eb="13">
      <t>ウリアゲ</t>
    </rPh>
    <rPh sb="13" eb="14">
      <t>ダカ</t>
    </rPh>
    <phoneticPr fontId="1"/>
  </si>
  <si>
    <t>計画開始年度における
売上高</t>
    <rPh sb="0" eb="2">
      <t>ケイカク</t>
    </rPh>
    <rPh sb="2" eb="4">
      <t>カイシ</t>
    </rPh>
    <rPh sb="4" eb="6">
      <t>ネンド</t>
    </rPh>
    <rPh sb="11" eb="13">
      <t>ウリアゲ</t>
    </rPh>
    <rPh sb="13" eb="14">
      <t>ダカ</t>
    </rPh>
    <phoneticPr fontId="1"/>
  </si>
  <si>
    <t>&gt;</t>
  </si>
  <si>
    <t>計画終了年度における有形固定資産</t>
    <rPh sb="10" eb="12">
      <t>ユウケイ</t>
    </rPh>
    <rPh sb="12" eb="14">
      <t>コテイ</t>
    </rPh>
    <rPh sb="14" eb="16">
      <t>シサン</t>
    </rPh>
    <phoneticPr fontId="1"/>
  </si>
  <si>
    <t>計画開始年度における有形固定資産</t>
    <rPh sb="2" eb="4">
      <t>カイシ</t>
    </rPh>
    <rPh sb="10" eb="12">
      <t>ユウケイ</t>
    </rPh>
    <rPh sb="12" eb="14">
      <t>コテイ</t>
    </rPh>
    <rPh sb="14" eb="16">
      <t>シサン</t>
    </rPh>
    <phoneticPr fontId="1"/>
  </si>
  <si>
    <t>有形固定資産</t>
    <rPh sb="0" eb="6">
      <t>ユウケイコテイシサン</t>
    </rPh>
    <phoneticPr fontId="1"/>
  </si>
  <si>
    <t>変化率</t>
    <rPh sb="0" eb="2">
      <t>ヘンカ</t>
    </rPh>
    <rPh sb="2" eb="3">
      <t>リツ</t>
    </rPh>
    <phoneticPr fontId="1"/>
  </si>
  <si>
    <t>有形固定資産回転率(回)</t>
    <rPh sb="0" eb="2">
      <t>ユウケイ</t>
    </rPh>
    <rPh sb="2" eb="4">
      <t>コテイ</t>
    </rPh>
    <rPh sb="4" eb="6">
      <t>シサン</t>
    </rPh>
    <rPh sb="6" eb="8">
      <t>カイテン</t>
    </rPh>
    <rPh sb="8" eb="9">
      <t>リツ</t>
    </rPh>
    <rPh sb="10" eb="11">
      <t>カイ</t>
    </rPh>
    <phoneticPr fontId="1"/>
  </si>
  <si>
    <t>計画開始年度における総資産</t>
    <rPh sb="0" eb="2">
      <t>ケイカク</t>
    </rPh>
    <rPh sb="2" eb="4">
      <t>カイシ</t>
    </rPh>
    <rPh sb="4" eb="6">
      <t>ネンド</t>
    </rPh>
    <rPh sb="10" eb="13">
      <t>ソウシサン</t>
    </rPh>
    <phoneticPr fontId="1"/>
  </si>
  <si>
    <t>計画開始年度における営業利益+減価償却費+研究開発費</t>
    <rPh sb="0" eb="2">
      <t>ケイカク</t>
    </rPh>
    <rPh sb="2" eb="4">
      <t>カイシ</t>
    </rPh>
    <rPh sb="4" eb="6">
      <t>ネンド</t>
    </rPh>
    <phoneticPr fontId="1"/>
  </si>
  <si>
    <t>(添付「電力料削減金額算定表」「仕損費削減金額算定表」「修繕費削減金額算定表」参照）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</si>
</sst>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
    <numFmt numFmtId="178" formatCode="#,##0_ "/>
    <numFmt numFmtId="179" formatCode="\+0.0%"/>
    <numFmt numFmtId="180" formatCode="#,##0.0;[Red]\-#,##0.0"/>
  </numFmts>
  <fonts count="1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b/>
      <sz val="14"/>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10"/>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73">
    <xf numFmtId="0" fontId="0" fillId="0" borderId="0" xfId="0">
      <alignment vertical="center"/>
    </xf>
    <xf numFmtId="0" fontId="4" fillId="0" borderId="0" xfId="0" applyFont="1" applyBorder="1">
      <alignment vertical="center"/>
    </xf>
    <xf numFmtId="0" fontId="7" fillId="0" borderId="0" xfId="0" applyFont="1">
      <alignment vertical="center"/>
    </xf>
    <xf numFmtId="0" fontId="7" fillId="0" borderId="0" xfId="0" applyFont="1" applyAlignment="1">
      <alignment horizontal="center" vertical="center"/>
    </xf>
    <xf numFmtId="177" fontId="7" fillId="0" borderId="0" xfId="0" applyNumberFormat="1" applyFont="1">
      <alignment vertical="center"/>
    </xf>
    <xf numFmtId="0" fontId="7" fillId="0" borderId="0" xfId="0" applyFont="1" applyFill="1" applyBorder="1" applyAlignment="1">
      <alignment horizontal="center" vertical="center"/>
    </xf>
    <xf numFmtId="0" fontId="7" fillId="0" borderId="0" xfId="0" applyFont="1" applyFill="1" applyBorder="1">
      <alignment vertical="center"/>
    </xf>
    <xf numFmtId="176" fontId="7" fillId="0" borderId="0" xfId="0" applyNumberFormat="1" applyFont="1" applyFill="1" applyBorder="1">
      <alignment vertical="center"/>
    </xf>
    <xf numFmtId="178" fontId="7" fillId="0" borderId="0" xfId="0" applyNumberFormat="1" applyFont="1" applyFill="1" applyBorder="1">
      <alignment vertical="center"/>
    </xf>
    <xf numFmtId="177" fontId="7" fillId="0" borderId="0" xfId="0" applyNumberFormat="1" applyFont="1" applyFill="1" applyBorder="1">
      <alignment vertical="center"/>
    </xf>
    <xf numFmtId="0" fontId="7" fillId="0" borderId="0" xfId="0" applyFont="1" applyBorder="1" applyAlignment="1">
      <alignment horizontal="left" vertical="center"/>
    </xf>
    <xf numFmtId="0" fontId="6" fillId="0" borderId="0" xfId="0" applyFont="1" applyBorder="1" applyAlignment="1">
      <alignment horizontal="center" vertical="center" wrapText="1"/>
    </xf>
    <xf numFmtId="0" fontId="5" fillId="0" borderId="0" xfId="0" applyFont="1" applyBorder="1" applyAlignment="1">
      <alignment horizontal="right" vertical="center"/>
    </xf>
    <xf numFmtId="38" fontId="4" fillId="0" borderId="0" xfId="0" applyNumberFormat="1" applyFont="1" applyBorder="1">
      <alignment vertical="center"/>
    </xf>
    <xf numFmtId="0" fontId="4" fillId="0" borderId="0" xfId="0" applyFont="1" applyBorder="1" applyAlignment="1">
      <alignment horizontal="center" vertical="center"/>
    </xf>
    <xf numFmtId="0" fontId="7" fillId="0" borderId="0" xfId="0" applyFont="1" applyBorder="1" applyAlignment="1">
      <alignment horizontal="right" vertical="center"/>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177" fontId="4" fillId="0" borderId="0" xfId="0" applyNumberFormat="1" applyFont="1" applyBorder="1" applyAlignment="1">
      <alignment horizontal="center" vertical="center" wrapText="1"/>
    </xf>
    <xf numFmtId="0" fontId="7" fillId="0" borderId="0" xfId="0" applyFont="1" applyBorder="1" applyAlignment="1">
      <alignment vertical="top" wrapText="1"/>
    </xf>
    <xf numFmtId="0" fontId="7" fillId="0" borderId="0" xfId="0" applyFont="1" applyBorder="1" applyAlignment="1">
      <alignment horizontal="right" wrapText="1"/>
    </xf>
    <xf numFmtId="0" fontId="7" fillId="0" borderId="0" xfId="0" applyFont="1" applyBorder="1" applyAlignment="1">
      <alignment horizontal="center" vertical="top" wrapText="1"/>
    </xf>
    <xf numFmtId="0" fontId="9" fillId="0" borderId="1" xfId="0" applyFont="1" applyBorder="1" applyAlignment="1">
      <alignment horizontal="center" wrapText="1"/>
    </xf>
    <xf numFmtId="0" fontId="4" fillId="0" borderId="0" xfId="0" applyFont="1" applyBorder="1">
      <alignment vertical="center"/>
    </xf>
    <xf numFmtId="0" fontId="4" fillId="0" borderId="0" xfId="0" applyFont="1" applyBorder="1" applyAlignment="1">
      <alignment horizontal="center" vertical="center"/>
    </xf>
    <xf numFmtId="0" fontId="8" fillId="0" borderId="0" xfId="0" applyFont="1" applyBorder="1" applyAlignment="1">
      <alignment horizontal="center" vertical="center" wrapText="1"/>
    </xf>
    <xf numFmtId="177" fontId="4" fillId="0" borderId="0" xfId="0" applyNumberFormat="1" applyFont="1" applyBorder="1" applyAlignment="1">
      <alignment horizontal="center" vertical="center" wrapText="1"/>
    </xf>
    <xf numFmtId="0" fontId="0" fillId="0" borderId="0" xfId="0">
      <alignment vertical="center"/>
    </xf>
    <xf numFmtId="0" fontId="4" fillId="0" borderId="0" xfId="0" applyFont="1" applyBorder="1">
      <alignment vertical="center"/>
    </xf>
    <xf numFmtId="0" fontId="7" fillId="0" borderId="1" xfId="0" applyFont="1" applyFill="1" applyBorder="1">
      <alignment vertical="center"/>
    </xf>
    <xf numFmtId="0" fontId="7" fillId="0" borderId="0" xfId="0" applyFont="1" applyAlignment="1">
      <alignment horizontal="center" vertical="center"/>
    </xf>
    <xf numFmtId="177" fontId="7" fillId="0" borderId="0" xfId="0" applyNumberFormat="1" applyFont="1">
      <alignment vertical="center"/>
    </xf>
    <xf numFmtId="0" fontId="7" fillId="0" borderId="0" xfId="0" applyFont="1" applyBorder="1">
      <alignment vertical="center"/>
    </xf>
    <xf numFmtId="0" fontId="4" fillId="0" borderId="1" xfId="0" applyFont="1" applyBorder="1">
      <alignment vertical="center"/>
    </xf>
    <xf numFmtId="0" fontId="4" fillId="0" borderId="1" xfId="0" applyFont="1" applyBorder="1" applyAlignment="1">
      <alignment vertical="center" wrapText="1"/>
    </xf>
    <xf numFmtId="38" fontId="4" fillId="0" borderId="0" xfId="1" applyFont="1" applyBorder="1">
      <alignment vertical="center"/>
    </xf>
    <xf numFmtId="38" fontId="4" fillId="0" borderId="1" xfId="1" applyFont="1" applyBorder="1">
      <alignment vertical="center"/>
    </xf>
    <xf numFmtId="38" fontId="4" fillId="0" borderId="1" xfId="1" applyFont="1" applyBorder="1" applyAlignment="1">
      <alignment vertical="center" wrapText="1"/>
    </xf>
    <xf numFmtId="38" fontId="3" fillId="0" borderId="1" xfId="1" applyFont="1" applyBorder="1">
      <alignment vertical="center"/>
    </xf>
    <xf numFmtId="177" fontId="4" fillId="0" borderId="1" xfId="2" applyNumberFormat="1" applyFont="1" applyBorder="1">
      <alignment vertical="center"/>
    </xf>
    <xf numFmtId="179" fontId="7" fillId="0" borderId="7" xfId="0" applyNumberFormat="1" applyFont="1" applyFill="1" applyBorder="1">
      <alignment vertical="center"/>
    </xf>
    <xf numFmtId="179" fontId="7" fillId="0" borderId="0" xfId="0" applyNumberFormat="1" applyFont="1">
      <alignment vertical="center"/>
    </xf>
    <xf numFmtId="0" fontId="7" fillId="0" borderId="14" xfId="0" applyFont="1" applyBorder="1" applyAlignment="1">
      <alignment vertical="top" wrapText="1"/>
    </xf>
    <xf numFmtId="0" fontId="7" fillId="0" borderId="15" xfId="0" applyFont="1" applyBorder="1" applyAlignment="1">
      <alignment vertical="top" wrapText="1"/>
    </xf>
    <xf numFmtId="0" fontId="4" fillId="0" borderId="0" xfId="0" applyFont="1" applyBorder="1">
      <alignment vertical="center"/>
    </xf>
    <xf numFmtId="0" fontId="7" fillId="0" borderId="0" xfId="0" applyFont="1" applyBorder="1" applyAlignment="1">
      <alignment horizontal="right" vertical="center"/>
    </xf>
    <xf numFmtId="178" fontId="7" fillId="0" borderId="0" xfId="0" applyNumberFormat="1" applyFont="1" applyFill="1" applyBorder="1">
      <alignment vertical="center"/>
    </xf>
    <xf numFmtId="177" fontId="7" fillId="0" borderId="0" xfId="0" applyNumberFormat="1" applyFont="1" applyFill="1" applyBorder="1">
      <alignment vertical="center"/>
    </xf>
    <xf numFmtId="0" fontId="7" fillId="0" borderId="11" xfId="0" applyFont="1" applyBorder="1">
      <alignment vertical="center"/>
    </xf>
    <xf numFmtId="0" fontId="7" fillId="0" borderId="12" xfId="0" applyFont="1" applyBorder="1">
      <alignment vertical="center"/>
    </xf>
    <xf numFmtId="178" fontId="7" fillId="0" borderId="12" xfId="0" applyNumberFormat="1" applyFont="1" applyFill="1" applyBorder="1">
      <alignment vertical="center"/>
    </xf>
    <xf numFmtId="177" fontId="7" fillId="0" borderId="12" xfId="0" applyNumberFormat="1" applyFont="1" applyFill="1" applyBorder="1">
      <alignment vertical="center"/>
    </xf>
    <xf numFmtId="0" fontId="7" fillId="0" borderId="12" xfId="0" applyFont="1" applyBorder="1" applyAlignment="1">
      <alignment horizontal="center" vertical="center"/>
    </xf>
    <xf numFmtId="177" fontId="7" fillId="0" borderId="12" xfId="0" applyNumberFormat="1"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177" fontId="7" fillId="0" borderId="0" xfId="0" applyNumberFormat="1" applyFont="1" applyBorder="1">
      <alignment vertical="center"/>
    </xf>
    <xf numFmtId="0" fontId="7" fillId="0" borderId="15" xfId="0" applyFont="1" applyBorder="1">
      <alignment vertical="center"/>
    </xf>
    <xf numFmtId="0" fontId="7" fillId="0" borderId="14" xfId="0" applyFont="1" applyBorder="1" applyAlignment="1">
      <alignment horizontal="left" vertical="center"/>
    </xf>
    <xf numFmtId="38" fontId="7" fillId="0" borderId="0" xfId="1" applyFont="1" applyBorder="1">
      <alignment vertical="center"/>
    </xf>
    <xf numFmtId="38" fontId="7" fillId="0" borderId="0" xfId="0" applyNumberFormat="1"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6" fillId="0" borderId="0" xfId="0" applyFont="1" applyBorder="1" applyAlignment="1">
      <alignment horizontal="center" vertical="center" wrapText="1"/>
    </xf>
    <xf numFmtId="0" fontId="8" fillId="0" borderId="0" xfId="0" applyFont="1" applyBorder="1" applyAlignment="1">
      <alignment horizontal="right" vertical="center"/>
    </xf>
    <xf numFmtId="0" fontId="4" fillId="0" borderId="0" xfId="0" applyFont="1" applyBorder="1" applyAlignment="1">
      <alignment horizontal="center" vertical="center"/>
    </xf>
    <xf numFmtId="0" fontId="8" fillId="0" borderId="0" xfId="0" applyFont="1" applyBorder="1" applyAlignment="1">
      <alignment horizontal="center" vertical="center" wrapText="1"/>
    </xf>
    <xf numFmtId="0" fontId="7" fillId="0" borderId="0" xfId="0" applyFont="1" applyBorder="1" applyAlignment="1">
      <alignment vertical="top" wrapText="1"/>
    </xf>
    <xf numFmtId="38" fontId="4" fillId="0" borderId="1" xfId="1" applyFont="1" applyBorder="1">
      <alignment vertical="center"/>
    </xf>
    <xf numFmtId="177" fontId="4" fillId="0" borderId="1" xfId="2" applyNumberFormat="1" applyFont="1" applyBorder="1">
      <alignment vertical="center"/>
    </xf>
    <xf numFmtId="0" fontId="8" fillId="0" borderId="9" xfId="0" applyFont="1" applyBorder="1" applyAlignment="1">
      <alignment horizontal="center" vertical="center" wrapText="1"/>
    </xf>
    <xf numFmtId="0" fontId="7" fillId="0" borderId="0" xfId="0" applyFont="1" applyBorder="1" applyAlignment="1">
      <alignment vertical="center"/>
    </xf>
    <xf numFmtId="0" fontId="4" fillId="0" borderId="0" xfId="0" applyFont="1" applyBorder="1" applyAlignment="1">
      <alignment vertical="center"/>
    </xf>
    <xf numFmtId="178" fontId="7" fillId="0" borderId="0" xfId="0" applyNumberFormat="1" applyFont="1" applyFill="1" applyBorder="1" applyAlignment="1">
      <alignment vertical="center" wrapText="1"/>
    </xf>
    <xf numFmtId="0" fontId="7" fillId="0" borderId="15" xfId="0" applyFont="1" applyBorder="1" applyAlignment="1">
      <alignment vertical="center"/>
    </xf>
    <xf numFmtId="0" fontId="7" fillId="0" borderId="14" xfId="0" applyFont="1" applyBorder="1" applyAlignment="1">
      <alignment vertical="center"/>
    </xf>
    <xf numFmtId="178" fontId="7" fillId="0" borderId="15" xfId="0" applyNumberFormat="1" applyFont="1" applyFill="1" applyBorder="1" applyAlignment="1">
      <alignment vertical="center" wrapText="1"/>
    </xf>
    <xf numFmtId="0" fontId="7" fillId="0" borderId="0" xfId="0" applyFont="1" applyBorder="1" applyAlignment="1">
      <alignment vertical="top"/>
    </xf>
    <xf numFmtId="0" fontId="4" fillId="0" borderId="0" xfId="0" applyFont="1" applyBorder="1">
      <alignment vertical="center"/>
    </xf>
    <xf numFmtId="0" fontId="7" fillId="0" borderId="0" xfId="0" applyFont="1">
      <alignment vertical="center"/>
    </xf>
    <xf numFmtId="0" fontId="7" fillId="0" borderId="1" xfId="0" applyFont="1" applyBorder="1" applyAlignment="1">
      <alignment horizontal="center" vertical="center"/>
    </xf>
    <xf numFmtId="0" fontId="4" fillId="0" borderId="1" xfId="0" applyFont="1" applyBorder="1">
      <alignment vertical="center"/>
    </xf>
    <xf numFmtId="38" fontId="4" fillId="0" borderId="0" xfId="1" applyFont="1" applyBorder="1">
      <alignment vertical="center"/>
    </xf>
    <xf numFmtId="38" fontId="4" fillId="0" borderId="1" xfId="1" applyFont="1" applyBorder="1">
      <alignment vertical="center"/>
    </xf>
    <xf numFmtId="38" fontId="4" fillId="0" borderId="1" xfId="1" applyFont="1" applyBorder="1" applyAlignment="1">
      <alignment vertical="center" wrapText="1"/>
    </xf>
    <xf numFmtId="38" fontId="3" fillId="0" borderId="1" xfId="1" applyFont="1" applyBorder="1">
      <alignment vertical="center"/>
    </xf>
    <xf numFmtId="0" fontId="4" fillId="0" borderId="13" xfId="0" applyFont="1" applyBorder="1">
      <alignment vertical="center"/>
    </xf>
    <xf numFmtId="0" fontId="7" fillId="0" borderId="15" xfId="0" applyFont="1" applyFill="1" applyBorder="1">
      <alignment vertical="center"/>
    </xf>
    <xf numFmtId="0" fontId="4" fillId="0" borderId="0" xfId="0" applyFont="1" applyBorder="1">
      <alignment vertical="center"/>
    </xf>
    <xf numFmtId="0" fontId="7" fillId="0" borderId="0" xfId="0" applyFont="1" applyBorder="1" applyAlignment="1">
      <alignment horizontal="right" vertical="center"/>
    </xf>
    <xf numFmtId="0" fontId="7" fillId="0" borderId="0" xfId="0" applyFont="1">
      <alignment vertical="center"/>
    </xf>
    <xf numFmtId="0" fontId="7" fillId="0" borderId="0" xfId="0" applyFont="1" applyAlignment="1">
      <alignment horizontal="center" vertical="center"/>
    </xf>
    <xf numFmtId="177" fontId="7" fillId="0" borderId="0" xfId="0" applyNumberFormat="1" applyFont="1">
      <alignment vertical="center"/>
    </xf>
    <xf numFmtId="0" fontId="7" fillId="0" borderId="0" xfId="0" applyFont="1" applyFill="1" applyBorder="1">
      <alignment vertical="center"/>
    </xf>
    <xf numFmtId="178" fontId="7" fillId="0" borderId="0" xfId="0" applyNumberFormat="1" applyFont="1" applyFill="1" applyBorder="1">
      <alignment vertical="center"/>
    </xf>
    <xf numFmtId="177" fontId="7" fillId="0" borderId="0" xfId="0" applyNumberFormat="1" applyFont="1" applyFill="1" applyBorder="1">
      <alignment vertical="center"/>
    </xf>
    <xf numFmtId="0" fontId="5" fillId="0" borderId="0" xfId="0" applyFont="1" applyBorder="1" applyAlignment="1">
      <alignment horizontal="right" vertical="center"/>
    </xf>
    <xf numFmtId="0" fontId="6" fillId="0" borderId="0" xfId="0" applyFont="1" applyBorder="1" applyAlignment="1">
      <alignment horizontal="center" vertical="center" wrapText="1"/>
    </xf>
    <xf numFmtId="0" fontId="8" fillId="0" borderId="0" xfId="0" applyFont="1" applyBorder="1" applyAlignment="1">
      <alignment horizontal="right" vertical="center"/>
    </xf>
    <xf numFmtId="0" fontId="4" fillId="0" borderId="0" xfId="0" applyFont="1" applyBorder="1" applyAlignment="1">
      <alignment horizontal="center" vertical="center"/>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177" fontId="4" fillId="0" borderId="0" xfId="0" applyNumberFormat="1" applyFont="1" applyBorder="1" applyAlignment="1">
      <alignment horizontal="center" vertical="center" wrapText="1"/>
    </xf>
    <xf numFmtId="0" fontId="7" fillId="0" borderId="0" xfId="0" applyFont="1" applyBorder="1" applyAlignment="1">
      <alignment vertical="top" wrapText="1"/>
    </xf>
    <xf numFmtId="0" fontId="7" fillId="0" borderId="0" xfId="0" applyFont="1" applyBorder="1" applyAlignment="1">
      <alignment horizontal="right" wrapText="1"/>
    </xf>
    <xf numFmtId="0" fontId="7" fillId="0" borderId="0" xfId="0" applyFont="1" applyBorder="1" applyAlignment="1">
      <alignment horizontal="center" vertical="top" wrapText="1"/>
    </xf>
    <xf numFmtId="0" fontId="9" fillId="0" borderId="1" xfId="0" applyFont="1" applyBorder="1" applyAlignment="1">
      <alignment horizontal="center" wrapText="1"/>
    </xf>
    <xf numFmtId="0" fontId="4" fillId="0" borderId="0" xfId="0" applyFont="1" applyBorder="1">
      <alignment vertical="center"/>
    </xf>
    <xf numFmtId="0" fontId="7" fillId="0" borderId="0" xfId="0" applyFont="1">
      <alignment vertical="center"/>
    </xf>
    <xf numFmtId="0" fontId="6" fillId="0" borderId="0" xfId="0" applyFont="1" applyBorder="1" applyAlignment="1">
      <alignment horizontal="center" vertical="center" wrapText="1"/>
    </xf>
    <xf numFmtId="0" fontId="8" fillId="0" borderId="0" xfId="0" applyFont="1" applyBorder="1" applyAlignment="1">
      <alignment vertical="center" wrapText="1"/>
    </xf>
    <xf numFmtId="0" fontId="4" fillId="0" borderId="0" xfId="0" applyFont="1" applyBorder="1">
      <alignment vertical="center"/>
    </xf>
    <xf numFmtId="0" fontId="7" fillId="0" borderId="0" xfId="0" applyFont="1">
      <alignment vertical="center"/>
    </xf>
    <xf numFmtId="0" fontId="7" fillId="0" borderId="1" xfId="0" applyFont="1" applyBorder="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center" vertical="center"/>
    </xf>
    <xf numFmtId="177" fontId="7" fillId="0" borderId="7" xfId="0" applyNumberFormat="1" applyFont="1" applyFill="1" applyBorder="1">
      <alignment vertical="center"/>
    </xf>
    <xf numFmtId="177" fontId="7" fillId="0" borderId="0" xfId="0" applyNumberFormat="1" applyFont="1">
      <alignment vertical="center"/>
    </xf>
    <xf numFmtId="178" fontId="7" fillId="0" borderId="0" xfId="0" applyNumberFormat="1" applyFont="1" applyFill="1" applyBorder="1">
      <alignment vertical="center"/>
    </xf>
    <xf numFmtId="177" fontId="7" fillId="0" borderId="0" xfId="0" applyNumberFormat="1" applyFont="1" applyFill="1" applyBorder="1">
      <alignment vertical="center"/>
    </xf>
    <xf numFmtId="0" fontId="7" fillId="0" borderId="11" xfId="0" applyFont="1" applyBorder="1">
      <alignment vertical="center"/>
    </xf>
    <xf numFmtId="0" fontId="7" fillId="0" borderId="12" xfId="0" applyFont="1" applyBorder="1">
      <alignment vertical="center"/>
    </xf>
    <xf numFmtId="0" fontId="7" fillId="0" borderId="1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177" fontId="7" fillId="0" borderId="0" xfId="0" applyNumberFormat="1" applyFont="1" applyBorder="1">
      <alignment vertical="center"/>
    </xf>
    <xf numFmtId="0" fontId="7" fillId="0" borderId="15" xfId="0" applyFont="1" applyBorder="1">
      <alignment vertical="center"/>
    </xf>
    <xf numFmtId="0" fontId="7" fillId="0" borderId="14" xfId="0" applyFont="1" applyBorder="1" applyAlignment="1">
      <alignment horizontal="lef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4" fillId="0" borderId="1" xfId="0" applyFont="1" applyBorder="1">
      <alignment vertical="center"/>
    </xf>
    <xf numFmtId="0" fontId="7" fillId="0" borderId="0" xfId="0" applyFont="1" applyBorder="1" applyAlignment="1">
      <alignment vertical="top" wrapText="1"/>
    </xf>
    <xf numFmtId="38" fontId="4" fillId="0" borderId="0" xfId="1" applyFont="1" applyBorder="1">
      <alignment vertical="center"/>
    </xf>
    <xf numFmtId="38" fontId="4" fillId="0" borderId="1" xfId="1" applyFont="1" applyBorder="1">
      <alignment vertical="center"/>
    </xf>
    <xf numFmtId="38" fontId="4" fillId="0" borderId="1" xfId="1" applyFont="1" applyBorder="1" applyAlignment="1">
      <alignment vertical="center" wrapText="1"/>
    </xf>
    <xf numFmtId="0" fontId="4" fillId="0" borderId="22" xfId="0" applyFont="1" applyBorder="1" applyAlignment="1">
      <alignment vertical="center"/>
    </xf>
    <xf numFmtId="0" fontId="7" fillId="0" borderId="10" xfId="0" applyFont="1" applyBorder="1" applyAlignment="1">
      <alignment horizontal="center" vertical="center"/>
    </xf>
    <xf numFmtId="0" fontId="4" fillId="0" borderId="10" xfId="0" applyFont="1" applyBorder="1">
      <alignment vertical="center"/>
    </xf>
    <xf numFmtId="180" fontId="4" fillId="0" borderId="1" xfId="1" applyNumberFormat="1" applyFont="1" applyBorder="1" applyAlignment="1">
      <alignment vertical="center" wrapText="1"/>
    </xf>
    <xf numFmtId="0" fontId="7" fillId="0" borderId="17" xfId="0" applyFont="1" applyBorder="1" applyAlignment="1">
      <alignment vertical="center"/>
    </xf>
    <xf numFmtId="38" fontId="7" fillId="0" borderId="17" xfId="0" applyNumberFormat="1" applyFont="1" applyBorder="1">
      <alignment vertical="center"/>
    </xf>
    <xf numFmtId="0" fontId="4" fillId="0" borderId="17" xfId="0" applyFont="1" applyBorder="1">
      <alignment vertical="center"/>
    </xf>
    <xf numFmtId="0" fontId="7" fillId="0" borderId="18" xfId="0" applyFont="1" applyBorder="1" applyAlignment="1">
      <alignment horizontal="left" vertical="center"/>
    </xf>
    <xf numFmtId="179" fontId="4" fillId="0" borderId="0" xfId="0" quotePrefix="1" applyNumberFormat="1" applyFont="1" applyBorder="1" applyAlignment="1">
      <alignment horizontal="center" vertical="center" wrapText="1"/>
    </xf>
    <xf numFmtId="179" fontId="4" fillId="0" borderId="0" xfId="0" applyNumberFormat="1" applyFont="1" applyBorder="1" applyAlignment="1">
      <alignment horizontal="center" vertical="center" wrapText="1"/>
    </xf>
    <xf numFmtId="0" fontId="4" fillId="0" borderId="0" xfId="0" applyFont="1" applyBorder="1" applyAlignment="1">
      <alignment horizontal="center" vertical="center"/>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4" xfId="0" applyFont="1" applyBorder="1" applyAlignment="1">
      <alignment vertical="top" wrapText="1"/>
    </xf>
    <xf numFmtId="0" fontId="7" fillId="0" borderId="10" xfId="0" applyFont="1" applyBorder="1" applyAlignment="1">
      <alignment vertical="top" wrapText="1"/>
    </xf>
    <xf numFmtId="0" fontId="7" fillId="0" borderId="0" xfId="0" applyFont="1" applyBorder="1" applyAlignment="1">
      <alignment vertical="top" wrapText="1"/>
    </xf>
    <xf numFmtId="0" fontId="7" fillId="0" borderId="5" xfId="0" applyFont="1" applyBorder="1" applyAlignment="1">
      <alignment vertical="top" wrapText="1"/>
    </xf>
    <xf numFmtId="0" fontId="7" fillId="0" borderId="3" xfId="0" applyFont="1" applyBorder="1" applyAlignment="1">
      <alignment vertical="top" wrapText="1"/>
    </xf>
    <xf numFmtId="0" fontId="7" fillId="0" borderId="2" xfId="0" applyFont="1" applyBorder="1" applyAlignment="1">
      <alignment vertical="top" wrapText="1"/>
    </xf>
    <xf numFmtId="0" fontId="7" fillId="0" borderId="6" xfId="0" applyFont="1" applyBorder="1" applyAlignment="1">
      <alignment vertical="top"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177" fontId="4" fillId="0" borderId="0" xfId="0" quotePrefix="1" applyNumberFormat="1" applyFont="1" applyBorder="1" applyAlignment="1">
      <alignment horizontal="center" vertical="center" wrapText="1"/>
    </xf>
    <xf numFmtId="177" fontId="4" fillId="0" borderId="0"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261939</xdr:colOff>
      <xdr:row>5</xdr:row>
      <xdr:rowOff>35719</xdr:rowOff>
    </xdr:from>
    <xdr:to>
      <xdr:col>4</xdr:col>
      <xdr:colOff>678657</xdr:colOff>
      <xdr:row>5</xdr:row>
      <xdr:rowOff>47626</xdr:rowOff>
    </xdr:to>
    <xdr:cxnSp macro="">
      <xdr:nvCxnSpPr>
        <xdr:cNvPr id="5" name="直線コネクタ 4"/>
        <xdr:cNvCxnSpPr/>
      </xdr:nvCxnSpPr>
      <xdr:spPr>
        <a:xfrm>
          <a:off x="4262439" y="1357313"/>
          <a:ext cx="416718" cy="119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1321593</xdr:colOff>
      <xdr:row>3</xdr:row>
      <xdr:rowOff>130969</xdr:rowOff>
    </xdr:from>
    <xdr:to>
      <xdr:col>7</xdr:col>
      <xdr:colOff>273843</xdr:colOff>
      <xdr:row>6</xdr:row>
      <xdr:rowOff>71437</xdr:rowOff>
    </xdr:to>
    <xdr:sp macro="" textlink="">
      <xdr:nvSpPr>
        <xdr:cNvPr id="6" name="大かっこ 5"/>
        <xdr:cNvSpPr/>
      </xdr:nvSpPr>
      <xdr:spPr>
        <a:xfrm>
          <a:off x="2024062" y="797719"/>
          <a:ext cx="4929187" cy="1083468"/>
        </a:xfrm>
        <a:prstGeom prst="bracketPair">
          <a:avLst>
            <a:gd name="adj" fmla="val 2435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404813</xdr:colOff>
      <xdr:row>4</xdr:row>
      <xdr:rowOff>35719</xdr:rowOff>
    </xdr:from>
    <xdr:to>
      <xdr:col>7</xdr:col>
      <xdr:colOff>845345</xdr:colOff>
      <xdr:row>6</xdr:row>
      <xdr:rowOff>23813</xdr:rowOff>
    </xdr:to>
    <xdr:cxnSp macro="">
      <xdr:nvCxnSpPr>
        <xdr:cNvPr id="7" name="直線コネクタ 6"/>
        <xdr:cNvCxnSpPr/>
      </xdr:nvCxnSpPr>
      <xdr:spPr>
        <a:xfrm flipH="1">
          <a:off x="7084219" y="916782"/>
          <a:ext cx="440532" cy="9167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Q49"/>
  <sheetViews>
    <sheetView topLeftCell="A25" zoomScale="80" zoomScaleNormal="80" workbookViewId="0">
      <selection activeCell="C39" sqref="C39:C40"/>
    </sheetView>
  </sheetViews>
  <sheetFormatPr defaultRowHeight="17.25"/>
  <cols>
    <col min="1" max="1" width="9.25" style="2" customWidth="1"/>
    <col min="2" max="2" width="18.125" style="2" customWidth="1"/>
    <col min="3" max="3" width="19.5" style="2" customWidth="1"/>
    <col min="4" max="4" width="12.5" style="2" customWidth="1"/>
    <col min="5" max="7" width="11.75" style="2" bestFit="1" customWidth="1"/>
    <col min="8" max="9" width="11.625" style="2" customWidth="1"/>
    <col min="10" max="10" width="3.25" style="2" customWidth="1"/>
    <col min="11" max="11" width="12.375" style="2" customWidth="1"/>
    <col min="12" max="16384" width="9" style="2"/>
  </cols>
  <sheetData>
    <row r="1" spans="1:11" s="1" customFormat="1" ht="18" thickBot="1">
      <c r="K1" s="12" t="s">
        <v>8</v>
      </c>
    </row>
    <row r="2" spans="1:11" s="1" customFormat="1" ht="18" customHeight="1" thickBot="1">
      <c r="D2" s="161" t="s">
        <v>9</v>
      </c>
      <c r="E2" s="162"/>
      <c r="F2" s="162"/>
      <c r="G2" s="163"/>
    </row>
    <row r="3" spans="1:11" s="1" customFormat="1">
      <c r="D3" s="11"/>
      <c r="E3" s="11"/>
      <c r="F3" s="11"/>
      <c r="G3" s="11"/>
    </row>
    <row r="4" spans="1:11" s="1" customFormat="1">
      <c r="A4" s="44"/>
      <c r="B4" s="44"/>
      <c r="C4" s="44"/>
      <c r="D4" s="66"/>
      <c r="E4" s="66"/>
      <c r="F4" s="66"/>
      <c r="G4" s="66"/>
      <c r="H4" s="44"/>
      <c r="I4" s="44"/>
      <c r="J4" s="44"/>
      <c r="K4" s="44"/>
    </row>
    <row r="5" spans="1:11" s="44" customFormat="1" ht="34.5" customHeight="1">
      <c r="B5" s="149" t="s">
        <v>12</v>
      </c>
      <c r="C5" s="166" t="s">
        <v>13</v>
      </c>
      <c r="D5" s="166"/>
      <c r="E5" s="166"/>
      <c r="F5" s="164" t="s">
        <v>2</v>
      </c>
      <c r="G5" s="164" t="s">
        <v>56</v>
      </c>
      <c r="H5" s="164"/>
      <c r="I5" s="164"/>
      <c r="J5" s="149" t="s">
        <v>11</v>
      </c>
      <c r="K5" s="147">
        <v>5.0000000000000001E-3</v>
      </c>
    </row>
    <row r="6" spans="1:11" s="44" customFormat="1" ht="38.25" customHeight="1">
      <c r="B6" s="149"/>
      <c r="C6" s="165" t="s">
        <v>14</v>
      </c>
      <c r="D6" s="165"/>
      <c r="E6" s="165"/>
      <c r="F6" s="164"/>
      <c r="G6" s="165" t="s">
        <v>55</v>
      </c>
      <c r="H6" s="165"/>
      <c r="I6" s="165"/>
      <c r="J6" s="149"/>
      <c r="K6" s="148"/>
    </row>
    <row r="7" spans="1:11" s="1" customFormat="1" ht="17.25" customHeight="1">
      <c r="A7" s="44"/>
      <c r="B7" s="68"/>
      <c r="C7" s="69"/>
      <c r="D7" s="69"/>
      <c r="E7" s="69"/>
      <c r="F7" s="69"/>
      <c r="G7" s="69"/>
      <c r="H7" s="69"/>
      <c r="I7" s="69"/>
      <c r="J7" s="44"/>
      <c r="K7" s="67" t="s">
        <v>17</v>
      </c>
    </row>
    <row r="8" spans="1:11" s="1" customFormat="1" ht="17.25" customHeight="1">
      <c r="B8" s="15" t="s">
        <v>42</v>
      </c>
      <c r="C8" s="150" t="s">
        <v>44</v>
      </c>
      <c r="D8" s="151"/>
      <c r="E8" s="151"/>
      <c r="F8" s="151"/>
      <c r="G8" s="151"/>
      <c r="H8" s="151"/>
      <c r="I8" s="151"/>
      <c r="J8" s="151"/>
      <c r="K8" s="152"/>
    </row>
    <row r="9" spans="1:11" s="1" customFormat="1" ht="17.25" customHeight="1">
      <c r="C9" s="153"/>
      <c r="D9" s="154"/>
      <c r="E9" s="154"/>
      <c r="F9" s="154"/>
      <c r="G9" s="154"/>
      <c r="H9" s="154"/>
      <c r="I9" s="154"/>
      <c r="J9" s="154"/>
      <c r="K9" s="155"/>
    </row>
    <row r="10" spans="1:11" s="1" customFormat="1" ht="17.25" customHeight="1">
      <c r="C10" s="156"/>
      <c r="D10" s="157"/>
      <c r="E10" s="157"/>
      <c r="F10" s="157"/>
      <c r="G10" s="157"/>
      <c r="H10" s="157"/>
      <c r="I10" s="157"/>
      <c r="J10" s="157"/>
      <c r="K10" s="158"/>
    </row>
    <row r="11" spans="1:11" s="44" customFormat="1" ht="17.25" customHeight="1">
      <c r="B11" s="45" t="s">
        <v>43</v>
      </c>
      <c r="C11" s="150" t="s">
        <v>45</v>
      </c>
      <c r="D11" s="151"/>
      <c r="E11" s="151"/>
      <c r="F11" s="151"/>
      <c r="G11" s="151"/>
      <c r="H11" s="151"/>
      <c r="I11" s="151"/>
      <c r="J11" s="151"/>
      <c r="K11" s="152"/>
    </row>
    <row r="12" spans="1:11" s="44" customFormat="1" ht="17.25" customHeight="1">
      <c r="C12" s="153"/>
      <c r="D12" s="154"/>
      <c r="E12" s="154"/>
      <c r="F12" s="154"/>
      <c r="G12" s="154"/>
      <c r="H12" s="154"/>
      <c r="I12" s="154"/>
      <c r="J12" s="154"/>
      <c r="K12" s="155"/>
    </row>
    <row r="13" spans="1:11" s="44" customFormat="1" ht="17.25" customHeight="1">
      <c r="C13" s="156"/>
      <c r="D13" s="157"/>
      <c r="E13" s="157"/>
      <c r="F13" s="157"/>
      <c r="G13" s="157"/>
      <c r="H13" s="157"/>
      <c r="I13" s="157"/>
      <c r="J13" s="157"/>
      <c r="K13" s="158"/>
    </row>
    <row r="14" spans="1:11" s="1" customFormat="1" ht="17.25" customHeight="1">
      <c r="C14" s="19"/>
      <c r="D14" s="19"/>
      <c r="E14" s="19"/>
      <c r="F14" s="19"/>
      <c r="G14" s="19"/>
      <c r="H14" s="19"/>
      <c r="I14" s="19"/>
      <c r="J14" s="19"/>
      <c r="K14" s="19"/>
    </row>
    <row r="15" spans="1:11" s="1" customFormat="1" ht="17.25" customHeight="1">
      <c r="C15" s="19"/>
      <c r="D15" s="19"/>
      <c r="E15" s="19"/>
      <c r="F15" s="19"/>
      <c r="I15" s="20" t="s">
        <v>18</v>
      </c>
      <c r="J15" s="21" t="s">
        <v>19</v>
      </c>
      <c r="K15" s="22" t="s">
        <v>20</v>
      </c>
    </row>
    <row r="16" spans="1:11" s="1" customFormat="1" ht="17.25" customHeight="1">
      <c r="B16" s="14"/>
      <c r="C16" s="17"/>
      <c r="D16" s="17"/>
      <c r="E16" s="17"/>
      <c r="F16" s="16"/>
      <c r="G16" s="17"/>
      <c r="H16" s="17"/>
      <c r="I16" s="17"/>
      <c r="J16" s="14"/>
      <c r="K16" s="18"/>
    </row>
    <row r="17" spans="1:17">
      <c r="A17" s="82"/>
      <c r="B17" s="159"/>
      <c r="C17" s="160"/>
      <c r="D17" s="83" t="s">
        <v>4</v>
      </c>
      <c r="E17" s="83">
        <v>1</v>
      </c>
      <c r="F17" s="83">
        <v>2</v>
      </c>
      <c r="G17" s="83">
        <v>3</v>
      </c>
      <c r="H17" s="83">
        <v>4</v>
      </c>
      <c r="I17" s="83">
        <v>5</v>
      </c>
      <c r="J17" s="81"/>
      <c r="K17" s="81"/>
      <c r="L17" s="81"/>
      <c r="M17" s="82"/>
      <c r="N17" s="82"/>
      <c r="O17" s="82"/>
      <c r="P17" s="82"/>
      <c r="Q17" s="82"/>
    </row>
    <row r="18" spans="1:17">
      <c r="A18" s="82"/>
      <c r="B18" s="84" t="s">
        <v>15</v>
      </c>
      <c r="C18" s="84"/>
      <c r="D18" s="86">
        <v>3000000</v>
      </c>
      <c r="E18" s="86">
        <v>3050000</v>
      </c>
      <c r="F18" s="86">
        <v>3050000</v>
      </c>
      <c r="G18" s="86">
        <v>3050000</v>
      </c>
      <c r="H18" s="86">
        <v>3050000</v>
      </c>
      <c r="I18" s="86">
        <v>3050000</v>
      </c>
      <c r="J18" s="81"/>
      <c r="K18" s="81"/>
      <c r="L18" s="81"/>
      <c r="M18" s="82"/>
      <c r="N18" s="82"/>
      <c r="O18" s="82"/>
      <c r="P18" s="82"/>
      <c r="Q18" s="82"/>
    </row>
    <row r="19" spans="1:17">
      <c r="A19" s="82"/>
      <c r="B19" s="87" t="s">
        <v>21</v>
      </c>
      <c r="C19" s="87"/>
      <c r="D19" s="86">
        <v>4000000</v>
      </c>
      <c r="E19" s="86">
        <v>4000000</v>
      </c>
      <c r="F19" s="86">
        <v>4010000</v>
      </c>
      <c r="G19" s="86">
        <v>4010000</v>
      </c>
      <c r="H19" s="86">
        <v>4015000</v>
      </c>
      <c r="I19" s="86">
        <v>4020000</v>
      </c>
      <c r="J19" s="85"/>
      <c r="K19" s="85"/>
      <c r="L19" s="85"/>
      <c r="M19" s="82"/>
      <c r="N19" s="82"/>
      <c r="O19" s="82"/>
      <c r="P19" s="82"/>
      <c r="Q19" s="82"/>
    </row>
    <row r="20" spans="1:17">
      <c r="A20" s="85"/>
      <c r="B20" s="87" t="s">
        <v>1</v>
      </c>
      <c r="C20" s="88" t="s">
        <v>10</v>
      </c>
      <c r="D20" s="86">
        <v>100000</v>
      </c>
      <c r="E20" s="86">
        <v>104000</v>
      </c>
      <c r="F20" s="86">
        <v>104000</v>
      </c>
      <c r="G20" s="86">
        <v>104000</v>
      </c>
      <c r="H20" s="86">
        <v>104000</v>
      </c>
      <c r="I20" s="86">
        <v>104000</v>
      </c>
      <c r="J20" s="85"/>
      <c r="K20" s="85"/>
      <c r="L20" s="85"/>
      <c r="M20" s="85"/>
      <c r="N20" s="85"/>
      <c r="O20" s="85"/>
      <c r="P20" s="85"/>
      <c r="Q20" s="85"/>
    </row>
    <row r="21" spans="1:17">
      <c r="A21" s="35"/>
      <c r="B21" s="37"/>
      <c r="C21" s="38" t="s">
        <v>22</v>
      </c>
      <c r="D21" s="36">
        <v>0</v>
      </c>
      <c r="E21" s="36">
        <v>0</v>
      </c>
      <c r="F21" s="36">
        <v>0</v>
      </c>
      <c r="G21" s="36">
        <v>0</v>
      </c>
      <c r="H21" s="36">
        <v>0</v>
      </c>
      <c r="I21" s="36">
        <v>0</v>
      </c>
      <c r="J21" s="35"/>
      <c r="K21" s="35"/>
      <c r="L21" s="35"/>
      <c r="M21" s="35"/>
      <c r="N21" s="35"/>
      <c r="O21" s="35"/>
      <c r="P21" s="35"/>
      <c r="Q21" s="35"/>
    </row>
    <row r="22" spans="1:17">
      <c r="A22" s="35"/>
      <c r="B22" s="37"/>
      <c r="C22" s="38" t="s">
        <v>23</v>
      </c>
      <c r="D22" s="36">
        <v>3300000</v>
      </c>
      <c r="E22" s="71">
        <v>3300000</v>
      </c>
      <c r="F22" s="71">
        <v>3295000</v>
      </c>
      <c r="G22" s="71">
        <v>3295000</v>
      </c>
      <c r="H22" s="71">
        <v>3295000</v>
      </c>
      <c r="I22" s="71">
        <v>3295000</v>
      </c>
      <c r="J22" s="35"/>
      <c r="K22" s="35"/>
      <c r="L22" s="35"/>
      <c r="M22" s="35"/>
      <c r="N22" s="35"/>
      <c r="O22" s="35"/>
      <c r="P22" s="35"/>
      <c r="Q22" s="35"/>
    </row>
    <row r="23" spans="1:17">
      <c r="A23" s="28"/>
      <c r="B23" s="34" t="s">
        <v>0</v>
      </c>
      <c r="C23" s="33"/>
      <c r="D23" s="36">
        <f>D19-D20-D21-D22</f>
        <v>600000</v>
      </c>
      <c r="E23" s="71">
        <f t="shared" ref="E23:I23" si="0">E19-E20-E21-E22</f>
        <v>596000</v>
      </c>
      <c r="F23" s="71">
        <f t="shared" si="0"/>
        <v>611000</v>
      </c>
      <c r="G23" s="71">
        <f t="shared" si="0"/>
        <v>611000</v>
      </c>
      <c r="H23" s="71">
        <f t="shared" si="0"/>
        <v>616000</v>
      </c>
      <c r="I23" s="71">
        <f t="shared" si="0"/>
        <v>621000</v>
      </c>
      <c r="J23" s="28"/>
      <c r="K23" s="28"/>
      <c r="L23" s="28"/>
      <c r="M23" s="28"/>
      <c r="N23" s="28"/>
      <c r="O23" s="28"/>
      <c r="P23" s="28"/>
      <c r="Q23" s="28"/>
    </row>
    <row r="24" spans="1:17">
      <c r="A24" s="28"/>
      <c r="B24" s="34" t="s">
        <v>5</v>
      </c>
      <c r="C24" s="38" t="s">
        <v>10</v>
      </c>
      <c r="D24" s="36">
        <v>50000</v>
      </c>
      <c r="E24" s="36">
        <v>49500</v>
      </c>
      <c r="F24" s="71">
        <v>49500</v>
      </c>
      <c r="G24" s="71">
        <v>49500</v>
      </c>
      <c r="H24" s="71">
        <v>49500</v>
      </c>
      <c r="I24" s="71">
        <v>49500</v>
      </c>
      <c r="J24" s="28"/>
      <c r="K24" s="28"/>
      <c r="L24" s="28"/>
      <c r="M24" s="28"/>
      <c r="N24" s="28"/>
      <c r="O24" s="28"/>
      <c r="P24" s="28"/>
      <c r="Q24" s="28"/>
    </row>
    <row r="25" spans="1:17">
      <c r="A25" s="28"/>
      <c r="B25" s="34"/>
      <c r="C25" s="38" t="s">
        <v>22</v>
      </c>
      <c r="D25" s="36">
        <v>10000</v>
      </c>
      <c r="E25" s="36">
        <v>10000</v>
      </c>
      <c r="F25" s="36">
        <v>10000</v>
      </c>
      <c r="G25" s="36">
        <v>10000</v>
      </c>
      <c r="H25" s="36">
        <v>10000</v>
      </c>
      <c r="I25" s="36">
        <v>10000</v>
      </c>
      <c r="J25" s="28"/>
      <c r="K25" s="28"/>
      <c r="L25" s="28"/>
      <c r="M25" s="28"/>
      <c r="N25" s="28"/>
      <c r="O25" s="28"/>
      <c r="P25" s="28"/>
      <c r="Q25" s="28"/>
    </row>
    <row r="26" spans="1:17">
      <c r="A26" s="28"/>
      <c r="B26" s="34"/>
      <c r="C26" s="38" t="s">
        <v>23</v>
      </c>
      <c r="D26" s="36">
        <v>500000</v>
      </c>
      <c r="E26" s="36">
        <v>500000</v>
      </c>
      <c r="F26" s="36">
        <v>500000</v>
      </c>
      <c r="G26" s="71">
        <v>500000</v>
      </c>
      <c r="H26" s="71">
        <v>500000</v>
      </c>
      <c r="I26" s="71">
        <v>500000</v>
      </c>
      <c r="J26" s="28"/>
      <c r="K26" s="28"/>
      <c r="L26" s="28"/>
      <c r="M26" s="28"/>
      <c r="N26" s="28"/>
      <c r="O26" s="28"/>
      <c r="P26" s="28"/>
      <c r="Q26" s="28"/>
    </row>
    <row r="27" spans="1:17" ht="18" thickBot="1">
      <c r="A27" s="28"/>
      <c r="B27" s="29" t="s">
        <v>3</v>
      </c>
      <c r="C27" s="29"/>
      <c r="D27" s="36">
        <f>D23-D24-D25-D26</f>
        <v>40000</v>
      </c>
      <c r="E27" s="71">
        <f t="shared" ref="E27:I27" si="1">E23-E24-E25-E26</f>
        <v>36500</v>
      </c>
      <c r="F27" s="71">
        <f t="shared" si="1"/>
        <v>51500</v>
      </c>
      <c r="G27" s="71">
        <f t="shared" si="1"/>
        <v>51500</v>
      </c>
      <c r="H27" s="71">
        <f t="shared" si="1"/>
        <v>56500</v>
      </c>
      <c r="I27" s="71">
        <f t="shared" si="1"/>
        <v>61500</v>
      </c>
      <c r="J27" s="28"/>
      <c r="K27" s="32" t="s">
        <v>24</v>
      </c>
      <c r="L27" s="28"/>
      <c r="M27" s="30" t="s">
        <v>6</v>
      </c>
      <c r="N27" s="28"/>
      <c r="O27" s="28"/>
      <c r="P27" s="28"/>
      <c r="Q27" s="28"/>
    </row>
    <row r="28" spans="1:17" ht="18" thickBot="1">
      <c r="A28" s="28"/>
      <c r="B28" s="29" t="s">
        <v>7</v>
      </c>
      <c r="C28" s="29"/>
      <c r="D28" s="36">
        <f>SUM(D20,D24)</f>
        <v>150000</v>
      </c>
      <c r="E28" s="71">
        <f t="shared" ref="E28:I28" si="2">SUM(E20,E24)</f>
        <v>153500</v>
      </c>
      <c r="F28" s="71">
        <f t="shared" si="2"/>
        <v>153500</v>
      </c>
      <c r="G28" s="71">
        <f t="shared" si="2"/>
        <v>153500</v>
      </c>
      <c r="H28" s="71">
        <f t="shared" si="2"/>
        <v>153500</v>
      </c>
      <c r="I28" s="71">
        <f t="shared" si="2"/>
        <v>153500</v>
      </c>
      <c r="J28" s="32"/>
      <c r="K28" s="40">
        <f>I30-D30</f>
        <v>7.1038251366120214E-3</v>
      </c>
      <c r="L28" s="30" t="s">
        <v>25</v>
      </c>
      <c r="M28" s="41">
        <v>5.0000000000000001E-3</v>
      </c>
      <c r="N28" s="27"/>
      <c r="O28" s="27"/>
      <c r="P28" s="27"/>
      <c r="Q28" s="27"/>
    </row>
    <row r="29" spans="1:17">
      <c r="A29" s="28"/>
      <c r="B29" s="29" t="s">
        <v>16</v>
      </c>
      <c r="C29" s="29"/>
      <c r="D29" s="36">
        <f>SUM(D21,D25)</f>
        <v>10000</v>
      </c>
      <c r="E29" s="71">
        <f t="shared" ref="E29:I29" si="3">SUM(E21,E25)</f>
        <v>10000</v>
      </c>
      <c r="F29" s="71">
        <f t="shared" si="3"/>
        <v>10000</v>
      </c>
      <c r="G29" s="71">
        <f t="shared" si="3"/>
        <v>10000</v>
      </c>
      <c r="H29" s="71">
        <f t="shared" si="3"/>
        <v>10000</v>
      </c>
      <c r="I29" s="71">
        <f t="shared" si="3"/>
        <v>10000</v>
      </c>
      <c r="J29" s="27"/>
      <c r="K29" s="27"/>
      <c r="L29" s="27"/>
      <c r="M29" s="27"/>
      <c r="N29" s="27"/>
      <c r="O29" s="27"/>
      <c r="P29" s="30"/>
      <c r="Q29" s="27"/>
    </row>
    <row r="30" spans="1:17">
      <c r="A30" s="35"/>
      <c r="B30" s="37" t="s">
        <v>26</v>
      </c>
      <c r="C30" s="37"/>
      <c r="D30" s="39">
        <f>SUM(D20:D21,D24:D25,D27)/D18</f>
        <v>6.6666666666666666E-2</v>
      </c>
      <c r="E30" s="72">
        <f t="shared" ref="E30:I30" si="4">SUM(E20:E21,E24:E25,E27)/E18</f>
        <v>6.5573770491803282E-2</v>
      </c>
      <c r="F30" s="72">
        <f t="shared" si="4"/>
        <v>7.0491803278688522E-2</v>
      </c>
      <c r="G30" s="72">
        <f t="shared" si="4"/>
        <v>7.0491803278688522E-2</v>
      </c>
      <c r="H30" s="72">
        <f t="shared" si="4"/>
        <v>7.2131147540983612E-2</v>
      </c>
      <c r="I30" s="72">
        <f t="shared" si="4"/>
        <v>7.3770491803278687E-2</v>
      </c>
      <c r="J30" s="35"/>
      <c r="K30" s="35"/>
      <c r="L30" s="35"/>
      <c r="M30" s="35"/>
      <c r="N30" s="35"/>
      <c r="O30" s="35"/>
      <c r="P30" s="31"/>
      <c r="Q30" s="30"/>
    </row>
    <row r="31" spans="1:17" s="23" customFormat="1" ht="17.25" customHeight="1">
      <c r="B31" s="24"/>
      <c r="C31" s="25"/>
      <c r="D31" s="25"/>
      <c r="E31" s="25"/>
      <c r="F31" s="73"/>
      <c r="G31" s="25"/>
      <c r="H31" s="25"/>
      <c r="I31" s="25"/>
      <c r="J31" s="24"/>
      <c r="K31" s="26"/>
    </row>
    <row r="32" spans="1:17" s="1" customFormat="1" ht="18" thickBot="1">
      <c r="A32" s="2"/>
      <c r="B32" s="5"/>
      <c r="C32" s="6"/>
      <c r="D32" s="7"/>
      <c r="E32" s="7"/>
      <c r="F32" s="7"/>
      <c r="G32" s="7"/>
      <c r="H32" s="8"/>
      <c r="I32" s="9"/>
      <c r="J32" s="3"/>
      <c r="K32" s="4"/>
    </row>
    <row r="33" spans="1:16" s="1" customFormat="1">
      <c r="A33" s="2"/>
      <c r="B33" s="48" t="s">
        <v>27</v>
      </c>
      <c r="C33" s="49"/>
      <c r="D33" s="49"/>
      <c r="E33" s="49"/>
      <c r="F33" s="49"/>
      <c r="G33" s="49"/>
      <c r="H33" s="49"/>
      <c r="I33" s="49"/>
      <c r="J33" s="49"/>
      <c r="K33" s="54"/>
    </row>
    <row r="34" spans="1:16" ht="17.25" customHeight="1">
      <c r="B34" s="55" t="s">
        <v>29</v>
      </c>
      <c r="C34" s="56" t="s">
        <v>40</v>
      </c>
      <c r="D34" s="56"/>
      <c r="E34" s="56"/>
      <c r="F34" s="56"/>
      <c r="G34" s="46"/>
      <c r="H34" s="47"/>
      <c r="I34" s="70"/>
      <c r="J34" s="70"/>
      <c r="K34" s="43"/>
    </row>
    <row r="35" spans="1:16">
      <c r="B35" s="42"/>
      <c r="C35" s="80" t="s">
        <v>34</v>
      </c>
      <c r="D35" s="70"/>
      <c r="E35" s="70"/>
      <c r="F35" s="70"/>
      <c r="G35" s="70"/>
      <c r="H35" s="70"/>
      <c r="I35" s="70"/>
      <c r="J35" s="70"/>
      <c r="K35" s="43"/>
    </row>
    <row r="36" spans="1:16">
      <c r="B36" s="55"/>
      <c r="C36" s="56"/>
      <c r="D36" s="56"/>
      <c r="E36" s="56"/>
      <c r="F36" s="56"/>
      <c r="G36" s="56"/>
      <c r="H36" s="56"/>
      <c r="I36" s="56"/>
      <c r="J36" s="56"/>
      <c r="K36" s="59"/>
    </row>
    <row r="37" spans="1:16">
      <c r="B37" s="55" t="s">
        <v>31</v>
      </c>
      <c r="C37" s="56" t="s">
        <v>30</v>
      </c>
      <c r="D37" s="56"/>
      <c r="E37" s="56"/>
      <c r="F37" s="56"/>
      <c r="G37" s="74"/>
      <c r="H37" s="74"/>
      <c r="I37" s="74"/>
      <c r="J37" s="74"/>
      <c r="K37" s="77"/>
    </row>
    <row r="38" spans="1:16" ht="17.25" customHeight="1">
      <c r="B38" s="78"/>
      <c r="C38" s="75" t="s">
        <v>35</v>
      </c>
      <c r="D38" s="75"/>
      <c r="E38" s="75"/>
      <c r="F38" s="75"/>
      <c r="G38" s="76"/>
      <c r="H38" s="76"/>
      <c r="I38" s="76"/>
      <c r="J38" s="76"/>
      <c r="K38" s="79"/>
    </row>
    <row r="39" spans="1:16" ht="18" thickBot="1">
      <c r="B39" s="55"/>
      <c r="C39" s="56"/>
      <c r="D39" s="56"/>
      <c r="E39" s="56"/>
      <c r="F39" s="56"/>
      <c r="G39" s="56"/>
      <c r="H39" s="56"/>
      <c r="I39" s="56"/>
      <c r="J39" s="56"/>
      <c r="K39" s="59"/>
      <c r="L39" s="10"/>
      <c r="M39" s="6"/>
      <c r="N39" s="1"/>
      <c r="O39" s="1"/>
      <c r="P39" s="1"/>
    </row>
    <row r="40" spans="1:16">
      <c r="B40" s="48" t="s">
        <v>28</v>
      </c>
      <c r="C40" s="49"/>
      <c r="D40" s="49"/>
      <c r="E40" s="49"/>
      <c r="F40" s="49"/>
      <c r="G40" s="50"/>
      <c r="H40" s="51"/>
      <c r="I40" s="52"/>
      <c r="J40" s="53"/>
      <c r="K40" s="54"/>
      <c r="L40" s="6"/>
      <c r="M40" s="1"/>
      <c r="N40" s="1"/>
      <c r="O40" s="1"/>
    </row>
    <row r="41" spans="1:16">
      <c r="B41" s="60" t="s">
        <v>32</v>
      </c>
      <c r="C41" s="56" t="s">
        <v>36</v>
      </c>
      <c r="D41" s="56"/>
      <c r="E41" s="56"/>
      <c r="F41" s="56"/>
      <c r="G41" s="74"/>
      <c r="H41" s="47"/>
      <c r="I41" s="57"/>
      <c r="J41" s="58"/>
      <c r="K41" s="59"/>
      <c r="L41" s="6"/>
      <c r="M41" s="1"/>
      <c r="N41" s="1"/>
      <c r="O41" s="1"/>
    </row>
    <row r="42" spans="1:16">
      <c r="B42" s="60"/>
      <c r="C42" s="56"/>
      <c r="D42" s="75"/>
      <c r="E42" s="75"/>
      <c r="F42" s="75"/>
      <c r="G42" s="76"/>
      <c r="H42" s="47"/>
      <c r="I42" s="57"/>
      <c r="J42" s="58"/>
      <c r="K42" s="59"/>
      <c r="L42" s="6"/>
      <c r="M42" s="1"/>
      <c r="N42" s="1"/>
      <c r="O42" s="1"/>
    </row>
    <row r="43" spans="1:16">
      <c r="B43" s="60" t="s">
        <v>33</v>
      </c>
      <c r="C43" s="56" t="s">
        <v>36</v>
      </c>
      <c r="D43" s="57"/>
      <c r="E43" s="75"/>
      <c r="F43" s="75"/>
      <c r="G43" s="76"/>
      <c r="H43" s="47"/>
      <c r="I43" s="57"/>
      <c r="J43" s="58"/>
      <c r="K43" s="59"/>
      <c r="L43" s="6"/>
      <c r="M43" s="1"/>
      <c r="N43" s="1"/>
      <c r="O43" s="1"/>
    </row>
    <row r="44" spans="1:16">
      <c r="B44" s="60"/>
      <c r="C44" s="57"/>
      <c r="D44" s="57"/>
      <c r="E44" s="61"/>
      <c r="F44" s="61"/>
      <c r="G44" s="61"/>
      <c r="H44" s="44"/>
      <c r="I44" s="57"/>
      <c r="J44" s="58"/>
      <c r="K44" s="59"/>
      <c r="L44" s="6"/>
      <c r="M44" s="1"/>
      <c r="N44" s="1"/>
      <c r="O44" s="1"/>
    </row>
    <row r="45" spans="1:16">
      <c r="B45" s="60" t="s">
        <v>37</v>
      </c>
      <c r="C45" s="56" t="s">
        <v>38</v>
      </c>
      <c r="D45" s="57"/>
      <c r="E45" s="61"/>
      <c r="F45" s="61"/>
      <c r="G45" s="61"/>
      <c r="H45" s="44"/>
      <c r="I45" s="57"/>
      <c r="J45" s="58"/>
      <c r="K45" s="59"/>
      <c r="L45" s="6"/>
      <c r="M45" s="1"/>
      <c r="N45" s="1"/>
      <c r="O45" s="1"/>
    </row>
    <row r="46" spans="1:16">
      <c r="B46" s="60"/>
      <c r="C46" s="75" t="s">
        <v>57</v>
      </c>
      <c r="D46" s="57"/>
      <c r="E46" s="61"/>
      <c r="F46" s="61"/>
      <c r="G46" s="61"/>
      <c r="H46" s="44"/>
      <c r="I46" s="57"/>
      <c r="J46" s="58"/>
      <c r="K46" s="59"/>
      <c r="L46" s="6"/>
      <c r="M46" s="1"/>
      <c r="N46" s="1"/>
      <c r="O46" s="1"/>
    </row>
    <row r="47" spans="1:16">
      <c r="B47" s="55" t="s">
        <v>39</v>
      </c>
      <c r="C47" s="74" t="s">
        <v>41</v>
      </c>
      <c r="D47" s="74"/>
      <c r="E47" s="62"/>
      <c r="F47" s="62"/>
      <c r="G47" s="62"/>
      <c r="H47" s="44"/>
      <c r="I47" s="44"/>
      <c r="J47" s="44"/>
      <c r="K47" s="59"/>
    </row>
    <row r="48" spans="1:16">
      <c r="B48" s="55"/>
      <c r="C48" s="44"/>
      <c r="D48" s="44"/>
      <c r="E48" s="13"/>
      <c r="F48" s="13"/>
      <c r="G48" s="13"/>
      <c r="H48" s="44"/>
      <c r="I48" s="44"/>
      <c r="J48" s="44"/>
      <c r="K48" s="59"/>
    </row>
    <row r="49" spans="2:11" ht="18" thickBot="1">
      <c r="B49" s="63"/>
      <c r="C49" s="64"/>
      <c r="D49" s="64"/>
      <c r="E49" s="64"/>
      <c r="F49" s="64"/>
      <c r="G49" s="64"/>
      <c r="H49" s="64"/>
      <c r="I49" s="64"/>
      <c r="J49" s="64"/>
      <c r="K49" s="65"/>
    </row>
  </sheetData>
  <mergeCells count="12">
    <mergeCell ref="K5:K6"/>
    <mergeCell ref="J5:J6"/>
    <mergeCell ref="C11:K13"/>
    <mergeCell ref="B17:C17"/>
    <mergeCell ref="D2:G2"/>
    <mergeCell ref="F5:F6"/>
    <mergeCell ref="G5:I5"/>
    <mergeCell ref="C6:E6"/>
    <mergeCell ref="G6:I6"/>
    <mergeCell ref="B5:B6"/>
    <mergeCell ref="C5:E5"/>
    <mergeCell ref="C8:K10"/>
  </mergeCells>
  <phoneticPr fontId="1"/>
  <pageMargins left="0.70866141732283472" right="0.70866141732283472" top="0.74803149606299213" bottom="0.74803149606299213" header="0.31496062992125984" footer="0.31496062992125984"/>
  <pageSetup paperSize="9" scale="5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Q32"/>
  <sheetViews>
    <sheetView tabSelected="1" topLeftCell="A16" zoomScale="80" zoomScaleNormal="80" workbookViewId="0">
      <selection activeCell="R30" sqref="R30"/>
    </sheetView>
  </sheetViews>
  <sheetFormatPr defaultRowHeight="17.25"/>
  <cols>
    <col min="1" max="1" width="9.25" style="93" customWidth="1"/>
    <col min="2" max="2" width="18.125" style="93" customWidth="1"/>
    <col min="3" max="3" width="12.625" style="93" customWidth="1"/>
    <col min="4" max="4" width="12.5" style="93" customWidth="1"/>
    <col min="5" max="7" width="11.75" style="93" bestFit="1" customWidth="1"/>
    <col min="8" max="9" width="11.625" style="93" customWidth="1"/>
    <col min="10" max="10" width="14.375" style="93" customWidth="1"/>
    <col min="11" max="11" width="6.375" style="93" customWidth="1"/>
    <col min="12" max="12" width="9" style="93" customWidth="1"/>
    <col min="13" max="16384" width="9" style="93"/>
  </cols>
  <sheetData>
    <row r="1" spans="2:12" s="91" customFormat="1" ht="18" thickBot="1">
      <c r="L1" s="99" t="s">
        <v>8</v>
      </c>
    </row>
    <row r="2" spans="2:12" s="91" customFormat="1" ht="18" customHeight="1" thickBot="1">
      <c r="D2" s="161" t="s">
        <v>9</v>
      </c>
      <c r="E2" s="162"/>
      <c r="F2" s="162"/>
      <c r="G2" s="163"/>
    </row>
    <row r="3" spans="2:12" s="91" customFormat="1">
      <c r="D3" s="100"/>
      <c r="E3" s="100"/>
      <c r="F3" s="100"/>
      <c r="G3" s="100"/>
    </row>
    <row r="4" spans="2:12" s="91" customFormat="1">
      <c r="B4" s="110"/>
      <c r="C4" s="110"/>
      <c r="D4" s="110"/>
      <c r="E4" s="112"/>
      <c r="F4" s="112"/>
      <c r="G4" s="112"/>
      <c r="H4" s="112"/>
      <c r="I4" s="110"/>
      <c r="J4" s="110"/>
      <c r="K4" s="110"/>
      <c r="L4" s="110"/>
    </row>
    <row r="5" spans="2:12" s="91" customFormat="1" ht="34.5" customHeight="1">
      <c r="B5" s="172" t="s">
        <v>46</v>
      </c>
      <c r="C5" s="169" t="s">
        <v>47</v>
      </c>
      <c r="D5" s="170"/>
      <c r="E5" s="110"/>
      <c r="F5" s="170" t="s">
        <v>48</v>
      </c>
      <c r="G5" s="170"/>
      <c r="H5" s="113"/>
      <c r="I5" s="170" t="s">
        <v>48</v>
      </c>
      <c r="J5" s="170"/>
      <c r="K5" s="149" t="s">
        <v>49</v>
      </c>
      <c r="L5" s="167">
        <v>0.03</v>
      </c>
    </row>
    <row r="6" spans="2:12" s="91" customFormat="1" ht="38.25" customHeight="1">
      <c r="B6" s="171"/>
      <c r="C6" s="171" t="s">
        <v>50</v>
      </c>
      <c r="D6" s="171"/>
      <c r="E6" s="110"/>
      <c r="F6" s="171" t="s">
        <v>51</v>
      </c>
      <c r="G6" s="171"/>
      <c r="H6" s="113"/>
      <c r="I6" s="171" t="s">
        <v>51</v>
      </c>
      <c r="J6" s="171"/>
      <c r="K6" s="149"/>
      <c r="L6" s="168"/>
    </row>
    <row r="7" spans="2:12" s="91" customFormat="1" ht="17.25" customHeight="1">
      <c r="B7" s="102"/>
      <c r="C7" s="104"/>
      <c r="D7" s="104"/>
      <c r="E7" s="104"/>
      <c r="F7" s="104"/>
      <c r="G7" s="104"/>
      <c r="H7" s="104"/>
      <c r="I7" s="104"/>
      <c r="K7" s="101" t="s">
        <v>17</v>
      </c>
    </row>
    <row r="8" spans="2:12" s="91" customFormat="1" ht="17.25" customHeight="1">
      <c r="B8" s="92" t="s">
        <v>42</v>
      </c>
      <c r="C8" s="150" t="s">
        <v>44</v>
      </c>
      <c r="D8" s="151"/>
      <c r="E8" s="151"/>
      <c r="F8" s="151"/>
      <c r="G8" s="151"/>
      <c r="H8" s="151"/>
      <c r="I8" s="151"/>
      <c r="J8" s="151"/>
      <c r="K8" s="152"/>
    </row>
    <row r="9" spans="2:12" s="91" customFormat="1" ht="17.25" customHeight="1">
      <c r="C9" s="153"/>
      <c r="D9" s="154"/>
      <c r="E9" s="154"/>
      <c r="F9" s="154"/>
      <c r="G9" s="154"/>
      <c r="H9" s="154"/>
      <c r="I9" s="154"/>
      <c r="J9" s="154"/>
      <c r="K9" s="155"/>
    </row>
    <row r="10" spans="2:12" s="91" customFormat="1" ht="17.25" customHeight="1">
      <c r="C10" s="156"/>
      <c r="D10" s="157"/>
      <c r="E10" s="157"/>
      <c r="F10" s="157"/>
      <c r="G10" s="157"/>
      <c r="H10" s="157"/>
      <c r="I10" s="157"/>
      <c r="J10" s="157"/>
      <c r="K10" s="158"/>
    </row>
    <row r="11" spans="2:12" s="91" customFormat="1" ht="17.25" customHeight="1">
      <c r="B11" s="92" t="s">
        <v>43</v>
      </c>
      <c r="C11" s="150" t="s">
        <v>45</v>
      </c>
      <c r="D11" s="151"/>
      <c r="E11" s="151"/>
      <c r="F11" s="151"/>
      <c r="G11" s="151"/>
      <c r="H11" s="151"/>
      <c r="I11" s="151"/>
      <c r="J11" s="151"/>
      <c r="K11" s="152"/>
    </row>
    <row r="12" spans="2:12" s="91" customFormat="1" ht="17.25" customHeight="1">
      <c r="C12" s="153"/>
      <c r="D12" s="154"/>
      <c r="E12" s="154"/>
      <c r="F12" s="154"/>
      <c r="G12" s="154"/>
      <c r="H12" s="154"/>
      <c r="I12" s="154"/>
      <c r="J12" s="154"/>
      <c r="K12" s="155"/>
    </row>
    <row r="13" spans="2:12" s="91" customFormat="1" ht="17.25" customHeight="1">
      <c r="C13" s="156"/>
      <c r="D13" s="157"/>
      <c r="E13" s="157"/>
      <c r="F13" s="157"/>
      <c r="G13" s="157"/>
      <c r="H13" s="157"/>
      <c r="I13" s="157"/>
      <c r="J13" s="157"/>
      <c r="K13" s="158"/>
    </row>
    <row r="14" spans="2:12" s="91" customFormat="1" ht="17.25" customHeight="1">
      <c r="C14" s="106"/>
      <c r="D14" s="106"/>
      <c r="E14" s="106"/>
      <c r="F14" s="106"/>
      <c r="G14" s="106"/>
      <c r="H14" s="106"/>
      <c r="I14" s="106"/>
      <c r="J14" s="106"/>
      <c r="K14" s="106"/>
    </row>
    <row r="15" spans="2:12" s="91" customFormat="1" ht="17.25" customHeight="1">
      <c r="C15" s="106"/>
      <c r="D15" s="106"/>
      <c r="E15" s="106"/>
      <c r="F15" s="106"/>
      <c r="G15" s="107" t="s">
        <v>18</v>
      </c>
      <c r="H15" s="108" t="s">
        <v>19</v>
      </c>
      <c r="I15" s="109" t="s">
        <v>20</v>
      </c>
    </row>
    <row r="16" spans="2:12" s="91" customFormat="1" ht="17.25" customHeight="1">
      <c r="B16" s="102"/>
      <c r="C16" s="104"/>
      <c r="D16" s="104"/>
      <c r="E16" s="104"/>
      <c r="F16" s="103"/>
      <c r="G16" s="104"/>
      <c r="H16" s="104"/>
      <c r="I16" s="104"/>
      <c r="J16" s="102"/>
      <c r="K16" s="105"/>
    </row>
    <row r="17" spans="1:17">
      <c r="A17" s="114"/>
      <c r="B17" s="139"/>
      <c r="C17" s="116" t="s">
        <v>4</v>
      </c>
      <c r="D17" s="116">
        <v>1</v>
      </c>
      <c r="E17" s="116">
        <v>2</v>
      </c>
      <c r="F17" s="116">
        <v>3</v>
      </c>
      <c r="G17" s="116">
        <v>4</v>
      </c>
      <c r="H17" s="116">
        <v>5</v>
      </c>
      <c r="I17" s="140"/>
      <c r="J17" s="114"/>
      <c r="K17" s="114"/>
      <c r="L17" s="114"/>
      <c r="M17" s="114"/>
      <c r="N17" s="114"/>
      <c r="O17" s="114"/>
      <c r="P17" s="114"/>
      <c r="Q17" s="111"/>
    </row>
    <row r="18" spans="1:17">
      <c r="A18" s="114"/>
      <c r="B18" s="134" t="s">
        <v>52</v>
      </c>
      <c r="C18" s="137">
        <v>1000000</v>
      </c>
      <c r="D18" s="137">
        <v>1000000</v>
      </c>
      <c r="E18" s="137">
        <v>1000000</v>
      </c>
      <c r="F18" s="137">
        <v>1000000</v>
      </c>
      <c r="G18" s="137">
        <v>1000000</v>
      </c>
      <c r="H18" s="137">
        <v>1000000</v>
      </c>
      <c r="I18" s="141"/>
      <c r="J18" s="114"/>
      <c r="K18" s="114"/>
      <c r="L18" s="114"/>
      <c r="M18" s="114"/>
      <c r="N18" s="114"/>
      <c r="O18" s="114"/>
      <c r="P18" s="114"/>
      <c r="Q18" s="111"/>
    </row>
    <row r="19" spans="1:17" ht="18" thickBot="1">
      <c r="A19" s="136"/>
      <c r="B19" s="138" t="s">
        <v>21</v>
      </c>
      <c r="C19" s="138">
        <v>4000000</v>
      </c>
      <c r="D19" s="138">
        <v>4150000</v>
      </c>
      <c r="E19" s="138">
        <v>4150000</v>
      </c>
      <c r="F19" s="138">
        <v>4150000</v>
      </c>
      <c r="G19" s="138">
        <v>4150000</v>
      </c>
      <c r="H19" s="138">
        <v>4150000</v>
      </c>
      <c r="J19" s="117" t="s">
        <v>53</v>
      </c>
      <c r="K19" s="115"/>
      <c r="L19" s="118" t="s">
        <v>6</v>
      </c>
      <c r="M19" s="136"/>
      <c r="N19" s="136"/>
      <c r="O19" s="136"/>
      <c r="P19" s="136"/>
      <c r="Q19" s="111"/>
    </row>
    <row r="20" spans="1:17" ht="35.25" thickBot="1">
      <c r="A20" s="136"/>
      <c r="B20" s="138" t="s">
        <v>54</v>
      </c>
      <c r="C20" s="142">
        <v>4</v>
      </c>
      <c r="D20" s="142">
        <v>4.1500000000000004</v>
      </c>
      <c r="E20" s="142">
        <v>4.1500000000000004</v>
      </c>
      <c r="F20" s="142">
        <v>4.1500000000000004</v>
      </c>
      <c r="G20" s="142">
        <v>4.1500000000000004</v>
      </c>
      <c r="H20" s="142">
        <v>4.1500000000000004</v>
      </c>
      <c r="J20" s="119">
        <v>3.7500000000000089E-2</v>
      </c>
      <c r="K20" s="118" t="s">
        <v>25</v>
      </c>
      <c r="L20" s="120">
        <v>0.03</v>
      </c>
      <c r="M20" s="136"/>
      <c r="N20" s="136"/>
      <c r="O20" s="136"/>
      <c r="P20" s="120"/>
      <c r="Q20" s="118"/>
    </row>
    <row r="21" spans="1:17" s="91" customFormat="1" ht="18" thickBot="1">
      <c r="A21" s="93"/>
      <c r="B21" s="5"/>
      <c r="C21" s="96"/>
      <c r="D21" s="7"/>
      <c r="E21" s="7"/>
      <c r="F21" s="7"/>
      <c r="G21" s="7"/>
      <c r="H21" s="97"/>
      <c r="I21" s="98"/>
      <c r="J21" s="94"/>
      <c r="K21" s="95"/>
    </row>
    <row r="22" spans="1:17" s="91" customFormat="1">
      <c r="A22" s="93"/>
      <c r="B22" s="123" t="s">
        <v>27</v>
      </c>
      <c r="C22" s="124"/>
      <c r="D22" s="124"/>
      <c r="E22" s="124"/>
      <c r="F22" s="124"/>
      <c r="G22" s="124"/>
      <c r="H22" s="124"/>
      <c r="I22" s="124"/>
      <c r="J22" s="124"/>
      <c r="K22" s="124"/>
      <c r="L22" s="89"/>
    </row>
    <row r="23" spans="1:17" ht="17.25" customHeight="1">
      <c r="B23" s="125" t="s">
        <v>29</v>
      </c>
      <c r="C23" s="126" t="s">
        <v>40</v>
      </c>
      <c r="D23" s="126"/>
      <c r="E23" s="126"/>
      <c r="F23" s="126"/>
      <c r="G23" s="121"/>
      <c r="H23" s="122"/>
      <c r="I23" s="135"/>
      <c r="J23" s="135"/>
      <c r="K23" s="135"/>
      <c r="L23" s="129"/>
    </row>
    <row r="24" spans="1:17">
      <c r="B24" s="42"/>
      <c r="C24" s="80" t="s">
        <v>34</v>
      </c>
      <c r="D24" s="135"/>
      <c r="E24" s="135"/>
      <c r="F24" s="135"/>
      <c r="G24" s="135"/>
      <c r="H24" s="135"/>
      <c r="I24" s="135"/>
      <c r="J24" s="135"/>
      <c r="K24" s="135"/>
      <c r="L24" s="129"/>
    </row>
    <row r="25" spans="1:17">
      <c r="B25" s="125"/>
      <c r="C25" s="126"/>
      <c r="D25" s="126"/>
      <c r="E25" s="126"/>
      <c r="F25" s="126"/>
      <c r="G25" s="126"/>
      <c r="H25" s="126"/>
      <c r="I25" s="126"/>
      <c r="J25" s="126"/>
      <c r="K25" s="126"/>
      <c r="L25" s="129"/>
    </row>
    <row r="26" spans="1:17" ht="18" thickBot="1">
      <c r="B26" s="131"/>
      <c r="C26" s="132"/>
      <c r="D26" s="132"/>
      <c r="E26" s="132"/>
      <c r="F26" s="132"/>
      <c r="G26" s="132"/>
      <c r="H26" s="132"/>
      <c r="I26" s="132"/>
      <c r="J26" s="132"/>
      <c r="K26" s="132"/>
      <c r="L26" s="146"/>
      <c r="M26" s="96"/>
      <c r="N26" s="91"/>
      <c r="O26" s="91"/>
      <c r="P26" s="91"/>
    </row>
    <row r="27" spans="1:17">
      <c r="B27" s="125" t="s">
        <v>28</v>
      </c>
      <c r="C27" s="126"/>
      <c r="D27" s="126"/>
      <c r="E27" s="126"/>
      <c r="F27" s="126"/>
      <c r="G27" s="121"/>
      <c r="H27" s="122"/>
      <c r="I27" s="127"/>
      <c r="J27" s="128"/>
      <c r="K27" s="126"/>
      <c r="L27" s="90"/>
      <c r="M27" s="91"/>
      <c r="N27" s="91"/>
      <c r="O27" s="91"/>
    </row>
    <row r="28" spans="1:17">
      <c r="B28" s="130" t="s">
        <v>32</v>
      </c>
      <c r="C28" s="126" t="s">
        <v>36</v>
      </c>
      <c r="D28" s="126"/>
      <c r="E28" s="126"/>
      <c r="F28" s="126"/>
      <c r="G28" s="74"/>
      <c r="H28" s="122"/>
      <c r="I28" s="127"/>
      <c r="J28" s="128"/>
      <c r="K28" s="126"/>
      <c r="L28" s="90"/>
      <c r="M28" s="91"/>
      <c r="N28" s="91"/>
      <c r="O28" s="91"/>
    </row>
    <row r="29" spans="1:17">
      <c r="B29" s="130"/>
      <c r="C29" s="126"/>
      <c r="D29" s="75"/>
      <c r="E29" s="75"/>
      <c r="F29" s="75"/>
      <c r="G29" s="76"/>
      <c r="H29" s="122"/>
      <c r="I29" s="127"/>
      <c r="J29" s="128"/>
      <c r="K29" s="126"/>
      <c r="L29" s="90"/>
      <c r="M29" s="91"/>
      <c r="N29" s="91"/>
      <c r="O29" s="91"/>
    </row>
    <row r="30" spans="1:17" ht="18" thickBot="1">
      <c r="B30" s="131"/>
      <c r="C30" s="143"/>
      <c r="D30" s="143"/>
      <c r="E30" s="144"/>
      <c r="F30" s="144"/>
      <c r="G30" s="144"/>
      <c r="H30" s="145"/>
      <c r="I30" s="145"/>
      <c r="J30" s="145"/>
      <c r="K30" s="132"/>
      <c r="L30" s="133"/>
    </row>
    <row r="31" spans="1:17">
      <c r="B31" s="126"/>
      <c r="C31" s="114"/>
      <c r="D31" s="114"/>
      <c r="E31" s="13"/>
      <c r="F31" s="13"/>
      <c r="G31" s="13"/>
      <c r="H31" s="114"/>
      <c r="I31" s="114"/>
      <c r="J31" s="114"/>
      <c r="K31" s="126"/>
    </row>
    <row r="32" spans="1:17">
      <c r="B32" s="126"/>
      <c r="C32" s="126"/>
      <c r="D32" s="126"/>
      <c r="E32" s="126"/>
      <c r="F32" s="126"/>
      <c r="G32" s="126"/>
      <c r="H32" s="126"/>
      <c r="I32" s="126"/>
      <c r="J32" s="126"/>
      <c r="K32" s="126"/>
    </row>
  </sheetData>
  <mergeCells count="12">
    <mergeCell ref="C11:K13"/>
    <mergeCell ref="B5:B6"/>
    <mergeCell ref="I5:J5"/>
    <mergeCell ref="I6:J6"/>
    <mergeCell ref="D2:G2"/>
    <mergeCell ref="C8:K10"/>
    <mergeCell ref="L5:L6"/>
    <mergeCell ref="K5:K6"/>
    <mergeCell ref="C5:D5"/>
    <mergeCell ref="F5:G5"/>
    <mergeCell ref="F6:G6"/>
    <mergeCell ref="C6:D6"/>
  </mergeCells>
  <phoneticPr fontId="1"/>
  <pageMargins left="0.70866141732283472" right="0.70866141732283472" top="0.74803149606299213" bottom="0.74803149606299213" header="0.31496062992125984" footer="0.31496062992125984"/>
  <pageSetup paperSize="9" scale="5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基準への適合状況（修正ROA）</vt:lpstr>
      <vt:lpstr>基準への適合状況（有形固定資産回転率）</vt:lpstr>
      <vt:lpstr>'基準への適合状況（修正ROA）'!Print_Area</vt:lpstr>
      <vt:lpstr>'基準への適合状況（有形固定資産回転率）'!Print_Area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Windows ユーザー</cp:lastModifiedBy>
  <cp:lastPrinted>2014-01-17T04:35:36Z</cp:lastPrinted>
  <dcterms:created xsi:type="dcterms:W3CDTF">2012-10-25T03:37:01Z</dcterms:created>
  <dcterms:modified xsi:type="dcterms:W3CDTF">2021-07-30T08:43:09Z</dcterms:modified>
</cp:coreProperties>
</file>